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Video Eksperimen\Pengolahan Data\"/>
    </mc:Choice>
  </mc:AlternateContent>
  <bookViews>
    <workbookView xWindow="0" yWindow="0" windowWidth="16815" windowHeight="8955" activeTab="4"/>
  </bookViews>
  <sheets>
    <sheet name="S1" sheetId="1" r:id="rId1"/>
    <sheet name="S2" sheetId="2" r:id="rId2"/>
    <sheet name="S3" sheetId="3" r:id="rId3"/>
    <sheet name="S4" sheetId="4" r:id="rId4"/>
    <sheet name="S5" sheetId="5" r:id="rId5"/>
  </sheets>
  <definedNames>
    <definedName name="_xlchart.0" hidden="1">'S5'!$A$12:$A$49</definedName>
    <definedName name="_xlchart.1" hidden="1">'S5'!$B$11</definedName>
    <definedName name="_xlchart.2" hidden="1">'S5'!$B$12:$B$49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P5" i="1" s="1"/>
  <c r="O4" i="1"/>
  <c r="P4" i="1" s="1"/>
  <c r="O3" i="1"/>
  <c r="P3" i="1" s="1"/>
  <c r="O2" i="1"/>
  <c r="P2" i="1" s="1"/>
  <c r="P5" i="3"/>
  <c r="O5" i="3"/>
  <c r="P4" i="3"/>
  <c r="O4" i="3"/>
  <c r="P3" i="3"/>
  <c r="O3" i="3"/>
  <c r="P2" i="3"/>
  <c r="O2" i="3"/>
  <c r="P5" i="4"/>
  <c r="O5" i="4"/>
  <c r="P4" i="4"/>
  <c r="O4" i="4"/>
  <c r="P3" i="4"/>
  <c r="O3" i="4"/>
  <c r="P2" i="4"/>
  <c r="O2" i="4"/>
  <c r="P3" i="5"/>
  <c r="P4" i="5"/>
  <c r="P5" i="5"/>
  <c r="P2" i="5"/>
  <c r="O3" i="5"/>
  <c r="O4" i="5"/>
  <c r="O5" i="5"/>
  <c r="O2" i="5"/>
  <c r="B6" i="5"/>
  <c r="C5" i="5"/>
  <c r="B5" i="5"/>
  <c r="F3" i="5"/>
  <c r="E5" i="5" s="1"/>
  <c r="B6" i="4"/>
  <c r="E5" i="4"/>
  <c r="C5" i="4"/>
  <c r="B5" i="4"/>
  <c r="F3" i="4"/>
  <c r="B6" i="3"/>
  <c r="C5" i="3"/>
  <c r="B5" i="3"/>
  <c r="F3" i="3"/>
  <c r="E5" i="3" s="1"/>
  <c r="B6" i="2"/>
  <c r="B5" i="2"/>
  <c r="C5" i="2"/>
  <c r="F3" i="2"/>
  <c r="E5" i="2" s="1"/>
  <c r="B6" i="1"/>
  <c r="B5" i="1"/>
  <c r="E5" i="1"/>
  <c r="F3" i="1"/>
  <c r="C5" i="1"/>
  <c r="O3" i="2" l="1"/>
  <c r="P3" i="2" s="1"/>
  <c r="O5" i="2"/>
  <c r="P5" i="2" s="1"/>
  <c r="O2" i="2"/>
  <c r="P2" i="2" s="1"/>
  <c r="O4" i="2"/>
  <c r="P4" i="2" s="1"/>
</calcChain>
</file>

<file path=xl/sharedStrings.xml><?xml version="1.0" encoding="utf-8"?>
<sst xmlns="http://schemas.openxmlformats.org/spreadsheetml/2006/main" count="200" uniqueCount="26">
  <si>
    <t>Tinggi</t>
  </si>
  <si>
    <t>Panjang</t>
  </si>
  <si>
    <t>Sudut</t>
  </si>
  <si>
    <t>nilai (cm)</t>
  </si>
  <si>
    <t>error (cm)</t>
  </si>
  <si>
    <t>derajat</t>
  </si>
  <si>
    <t>sin</t>
  </si>
  <si>
    <t>cos</t>
  </si>
  <si>
    <t>2phi</t>
  </si>
  <si>
    <t>I</t>
  </si>
  <si>
    <t>Benda</t>
  </si>
  <si>
    <t>mass_A</t>
  </si>
  <si>
    <t>t</t>
  </si>
  <si>
    <t>r</t>
  </si>
  <si>
    <t>v</t>
  </si>
  <si>
    <t>a</t>
  </si>
  <si>
    <t>A</t>
  </si>
  <si>
    <t>Massa (g)</t>
  </si>
  <si>
    <t>Diameter (cm)</t>
  </si>
  <si>
    <t>Panjang (cm)</t>
  </si>
  <si>
    <t>Volume (cm3)</t>
  </si>
  <si>
    <t>Massa jenis (g/cm3)</t>
  </si>
  <si>
    <t>II</t>
  </si>
  <si>
    <t>III</t>
  </si>
  <si>
    <t>IV</t>
  </si>
  <si>
    <t>mass_B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</si>
</sst>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59762321376495"/>
          <c:y val="5.7102272727272738E-2"/>
          <c:w val="0.74822524788568101"/>
          <c:h val="0.75287794281396647"/>
        </c:manualLayout>
      </c:layout>
      <c:scatterChart>
        <c:scatterStyle val="lineMarker"/>
        <c:varyColors val="0"/>
        <c:ser>
          <c:idx val="0"/>
          <c:order val="0"/>
          <c:tx>
            <c:strRef>
              <c:f>'S5'!$B$11</c:f>
              <c:strCache>
                <c:ptCount val="1"/>
                <c:pt idx="0">
                  <c:v>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0.15964238845144357"/>
                  <c:y val="0.6029348604151754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rgbClr val="0070C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'S5'!$A$12:$A$49</c:f>
              <c:numCache>
                <c:formatCode>0.00E+00</c:formatCode>
                <c:ptCount val="38"/>
                <c:pt idx="0">
                  <c:v>0</c:v>
                </c:pt>
                <c:pt idx="1">
                  <c:v>3.204444444E-2</c:v>
                </c:pt>
                <c:pt idx="2">
                  <c:v>6.3222222219999999E-2</c:v>
                </c:pt>
                <c:pt idx="3">
                  <c:v>9.4988888889999998E-2</c:v>
                </c:pt>
                <c:pt idx="4">
                  <c:v>0.12754444440000001</c:v>
                </c:pt>
                <c:pt idx="5">
                  <c:v>0.15984444440000001</c:v>
                </c:pt>
                <c:pt idx="6">
                  <c:v>0.19192222219999999</c:v>
                </c:pt>
                <c:pt idx="7">
                  <c:v>0.22401111109999999</c:v>
                </c:pt>
                <c:pt idx="8">
                  <c:v>0.2567111111</c:v>
                </c:pt>
                <c:pt idx="9">
                  <c:v>0.2886888889</c:v>
                </c:pt>
                <c:pt idx="10">
                  <c:v>0.3201</c:v>
                </c:pt>
                <c:pt idx="11">
                  <c:v>0.35123333330000001</c:v>
                </c:pt>
                <c:pt idx="12">
                  <c:v>0.3826</c:v>
                </c:pt>
                <c:pt idx="13">
                  <c:v>0.41425555559999999</c:v>
                </c:pt>
                <c:pt idx="14">
                  <c:v>0.44619999999999999</c:v>
                </c:pt>
                <c:pt idx="15">
                  <c:v>0.4785111111</c:v>
                </c:pt>
                <c:pt idx="16">
                  <c:v>0.50898888890000005</c:v>
                </c:pt>
                <c:pt idx="17">
                  <c:v>0.54110000000000003</c:v>
                </c:pt>
                <c:pt idx="18">
                  <c:v>0.5742111111</c:v>
                </c:pt>
                <c:pt idx="19">
                  <c:v>0.60650000000000004</c:v>
                </c:pt>
                <c:pt idx="20">
                  <c:v>0.63734444440000004</c:v>
                </c:pt>
                <c:pt idx="21">
                  <c:v>0.66931111109999997</c:v>
                </c:pt>
                <c:pt idx="22">
                  <c:v>0.70104444440000002</c:v>
                </c:pt>
                <c:pt idx="23">
                  <c:v>0.73329999999999995</c:v>
                </c:pt>
                <c:pt idx="24">
                  <c:v>0.76487777779999999</c:v>
                </c:pt>
                <c:pt idx="25">
                  <c:v>0.79663333329999997</c:v>
                </c:pt>
                <c:pt idx="26">
                  <c:v>0.8286333333</c:v>
                </c:pt>
                <c:pt idx="27">
                  <c:v>0.86023333329999996</c:v>
                </c:pt>
                <c:pt idx="28">
                  <c:v>0.89158888889999999</c:v>
                </c:pt>
                <c:pt idx="29">
                  <c:v>0.9236888889</c:v>
                </c:pt>
                <c:pt idx="30">
                  <c:v>0.95618888889999998</c:v>
                </c:pt>
                <c:pt idx="31">
                  <c:v>0.9886111111</c:v>
                </c:pt>
                <c:pt idx="32">
                  <c:v>1.0193555560000001</c:v>
                </c:pt>
                <c:pt idx="33">
                  <c:v>1.052033333</c:v>
                </c:pt>
                <c:pt idx="34">
                  <c:v>1.0843444440000001</c:v>
                </c:pt>
                <c:pt idx="35">
                  <c:v>1.1159555560000001</c:v>
                </c:pt>
                <c:pt idx="36">
                  <c:v>1.147566667</c:v>
                </c:pt>
                <c:pt idx="37">
                  <c:v>1.178322222</c:v>
                </c:pt>
              </c:numCache>
            </c:numRef>
          </c:xVal>
          <c:yVal>
            <c:numRef>
              <c:f>'S5'!$B$12:$B$49</c:f>
              <c:numCache>
                <c:formatCode>0.00E+00</c:formatCode>
                <c:ptCount val="38"/>
                <c:pt idx="0">
                  <c:v>1.8020916580000001E-2</c:v>
                </c:pt>
                <c:pt idx="1">
                  <c:v>0.21341366249999999</c:v>
                </c:pt>
                <c:pt idx="2">
                  <c:v>0.48777293970000002</c:v>
                </c:pt>
                <c:pt idx="3">
                  <c:v>0.83689282549999999</c:v>
                </c:pt>
                <c:pt idx="4">
                  <c:v>1.2223692660000001</c:v>
                </c:pt>
                <c:pt idx="5">
                  <c:v>1.759339566</c:v>
                </c:pt>
                <c:pt idx="6">
                  <c:v>2.3576177719999998</c:v>
                </c:pt>
                <c:pt idx="7">
                  <c:v>2.924367513</c:v>
                </c:pt>
                <c:pt idx="8">
                  <c:v>3.6085791309999999</c:v>
                </c:pt>
                <c:pt idx="9">
                  <c:v>4.3525855980000001</c:v>
                </c:pt>
                <c:pt idx="10">
                  <c:v>5.2267896550000001</c:v>
                </c:pt>
                <c:pt idx="11">
                  <c:v>6.1515800880000002</c:v>
                </c:pt>
                <c:pt idx="12">
                  <c:v>7.0923033929999999</c:v>
                </c:pt>
                <c:pt idx="13">
                  <c:v>8.1285814300000006</c:v>
                </c:pt>
                <c:pt idx="14">
                  <c:v>9.2114184150000007</c:v>
                </c:pt>
                <c:pt idx="15">
                  <c:v>10.357723010000001</c:v>
                </c:pt>
                <c:pt idx="16">
                  <c:v>11.602670720000001</c:v>
                </c:pt>
                <c:pt idx="17">
                  <c:v>12.88344403</c:v>
                </c:pt>
                <c:pt idx="18">
                  <c:v>14.207006160000001</c:v>
                </c:pt>
                <c:pt idx="19">
                  <c:v>15.708192629999999</c:v>
                </c:pt>
                <c:pt idx="20">
                  <c:v>17.136207979999998</c:v>
                </c:pt>
                <c:pt idx="21">
                  <c:v>18.672659629999998</c:v>
                </c:pt>
                <c:pt idx="22">
                  <c:v>20.27267994</c:v>
                </c:pt>
                <c:pt idx="23">
                  <c:v>21.977369639999999</c:v>
                </c:pt>
                <c:pt idx="24">
                  <c:v>23.678709080000001</c:v>
                </c:pt>
                <c:pt idx="25">
                  <c:v>25.45158953</c:v>
                </c:pt>
                <c:pt idx="26">
                  <c:v>27.276364730000001</c:v>
                </c:pt>
                <c:pt idx="27">
                  <c:v>29.182677829999999</c:v>
                </c:pt>
                <c:pt idx="28">
                  <c:v>31.16835773</c:v>
                </c:pt>
                <c:pt idx="29">
                  <c:v>33.266003820000002</c:v>
                </c:pt>
                <c:pt idx="30">
                  <c:v>35.47613535</c:v>
                </c:pt>
                <c:pt idx="31">
                  <c:v>37.595133769999997</c:v>
                </c:pt>
                <c:pt idx="32">
                  <c:v>39.896606640000002</c:v>
                </c:pt>
                <c:pt idx="33">
                  <c:v>42.547315140000002</c:v>
                </c:pt>
                <c:pt idx="34">
                  <c:v>44.647607970000003</c:v>
                </c:pt>
                <c:pt idx="35">
                  <c:v>47.238833620000001</c:v>
                </c:pt>
                <c:pt idx="36">
                  <c:v>49.798676909999998</c:v>
                </c:pt>
                <c:pt idx="37">
                  <c:v>51.7773325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47-4801-AE8A-F88B65F4F115}"/>
            </c:ext>
          </c:extLst>
        </c:ser>
        <c:ser>
          <c:idx val="1"/>
          <c:order val="1"/>
          <c:tx>
            <c:strRef>
              <c:f>'S5'!$E$12</c:f>
              <c:strCache>
                <c:ptCount val="1"/>
                <c:pt idx="0">
                  <c:v>0.00E+00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0.15494076261300671"/>
                  <c:y val="0.516431042710570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'S5'!$E$12:$E$49</c:f>
              <c:numCache>
                <c:formatCode>0.00E+00</c:formatCode>
                <c:ptCount val="38"/>
                <c:pt idx="0">
                  <c:v>0</c:v>
                </c:pt>
                <c:pt idx="1">
                  <c:v>3.1422222219999997E-2</c:v>
                </c:pt>
                <c:pt idx="2">
                  <c:v>6.2866666670000002E-2</c:v>
                </c:pt>
                <c:pt idx="3">
                  <c:v>9.4288888890000006E-2</c:v>
                </c:pt>
                <c:pt idx="4">
                  <c:v>0.1262333333</c:v>
                </c:pt>
                <c:pt idx="5">
                  <c:v>0.15828888890000001</c:v>
                </c:pt>
                <c:pt idx="6">
                  <c:v>0.19033333329999999</c:v>
                </c:pt>
                <c:pt idx="7">
                  <c:v>0.2222111111</c:v>
                </c:pt>
                <c:pt idx="8">
                  <c:v>0.25411111110000001</c:v>
                </c:pt>
                <c:pt idx="9">
                  <c:v>0.28605555560000001</c:v>
                </c:pt>
                <c:pt idx="10">
                  <c:v>0.31861111110000001</c:v>
                </c:pt>
                <c:pt idx="11">
                  <c:v>0.35041111110000001</c:v>
                </c:pt>
                <c:pt idx="12">
                  <c:v>0.38272222220000002</c:v>
                </c:pt>
                <c:pt idx="13">
                  <c:v>0.41408888890000001</c:v>
                </c:pt>
                <c:pt idx="14">
                  <c:v>0.44581111109999999</c:v>
                </c:pt>
                <c:pt idx="15">
                  <c:v>0.4761888889</c:v>
                </c:pt>
                <c:pt idx="16">
                  <c:v>0.50776666670000004</c:v>
                </c:pt>
                <c:pt idx="17">
                  <c:v>0.53946666669999999</c:v>
                </c:pt>
                <c:pt idx="18">
                  <c:v>0.57276666669999998</c:v>
                </c:pt>
                <c:pt idx="19">
                  <c:v>0.60399999999999998</c:v>
                </c:pt>
                <c:pt idx="20">
                  <c:v>0.63612222220000003</c:v>
                </c:pt>
                <c:pt idx="21">
                  <c:v>0.66795555559999997</c:v>
                </c:pt>
                <c:pt idx="22">
                  <c:v>0.6996666667</c:v>
                </c:pt>
                <c:pt idx="23">
                  <c:v>0.73172222220000005</c:v>
                </c:pt>
                <c:pt idx="24">
                  <c:v>0.76428888890000002</c:v>
                </c:pt>
                <c:pt idx="25">
                  <c:v>0.79603333330000003</c:v>
                </c:pt>
                <c:pt idx="26">
                  <c:v>0.82832222219999996</c:v>
                </c:pt>
                <c:pt idx="27">
                  <c:v>0.8592222222</c:v>
                </c:pt>
                <c:pt idx="28">
                  <c:v>0.89068888889999998</c:v>
                </c:pt>
                <c:pt idx="29">
                  <c:v>0.92245555560000003</c:v>
                </c:pt>
                <c:pt idx="30">
                  <c:v>0.95358888890000004</c:v>
                </c:pt>
                <c:pt idx="31">
                  <c:v>0.98561111109999999</c:v>
                </c:pt>
                <c:pt idx="32">
                  <c:v>1.0179</c:v>
                </c:pt>
                <c:pt idx="33">
                  <c:v>1.0499777779999999</c:v>
                </c:pt>
                <c:pt idx="34">
                  <c:v>1.0818333330000001</c:v>
                </c:pt>
                <c:pt idx="35">
                  <c:v>1.1139666669999999</c:v>
                </c:pt>
                <c:pt idx="36">
                  <c:v>1.146122222</c:v>
                </c:pt>
                <c:pt idx="37">
                  <c:v>1.1784666669999999</c:v>
                </c:pt>
              </c:numCache>
            </c:numRef>
          </c:xVal>
          <c:yVal>
            <c:numRef>
              <c:f>'S5'!$F$12:$F$49</c:f>
              <c:numCache>
                <c:formatCode>0.00E+00</c:formatCode>
                <c:ptCount val="38"/>
                <c:pt idx="0">
                  <c:v>1.6651718419999999E-2</c:v>
                </c:pt>
                <c:pt idx="1">
                  <c:v>0.1068103245</c:v>
                </c:pt>
                <c:pt idx="2">
                  <c:v>0.28165527350000003</c:v>
                </c:pt>
                <c:pt idx="3">
                  <c:v>0.55227251450000003</c:v>
                </c:pt>
                <c:pt idx="4">
                  <c:v>0.8993800166</c:v>
                </c:pt>
                <c:pt idx="5">
                  <c:v>1.3039125949999999</c:v>
                </c:pt>
                <c:pt idx="6">
                  <c:v>1.7910879609999999</c:v>
                </c:pt>
                <c:pt idx="7">
                  <c:v>2.3416369960000001</c:v>
                </c:pt>
                <c:pt idx="8">
                  <c:v>2.9462153660000001</c:v>
                </c:pt>
                <c:pt idx="9">
                  <c:v>3.6204636250000002</c:v>
                </c:pt>
                <c:pt idx="10">
                  <c:v>4.3784597449999998</c:v>
                </c:pt>
                <c:pt idx="11">
                  <c:v>5.2456117940000002</c:v>
                </c:pt>
                <c:pt idx="12">
                  <c:v>6.1170230339999998</c:v>
                </c:pt>
                <c:pt idx="13">
                  <c:v>7.0499959260000002</c:v>
                </c:pt>
                <c:pt idx="14">
                  <c:v>8.0616879969999999</c:v>
                </c:pt>
                <c:pt idx="15">
                  <c:v>9.1993744629999998</c:v>
                </c:pt>
                <c:pt idx="16">
                  <c:v>10.38366428</c:v>
                </c:pt>
                <c:pt idx="17">
                  <c:v>11.542275030000001</c:v>
                </c:pt>
                <c:pt idx="18">
                  <c:v>12.914330380000001</c:v>
                </c:pt>
                <c:pt idx="19">
                  <c:v>14.331813690000001</c:v>
                </c:pt>
                <c:pt idx="20">
                  <c:v>15.717607770000001</c:v>
                </c:pt>
                <c:pt idx="21">
                  <c:v>17.192994880000001</c:v>
                </c:pt>
                <c:pt idx="22">
                  <c:v>18.752452609999999</c:v>
                </c:pt>
                <c:pt idx="23">
                  <c:v>20.350268280000002</c:v>
                </c:pt>
                <c:pt idx="24">
                  <c:v>22.022012549999999</c:v>
                </c:pt>
                <c:pt idx="25">
                  <c:v>23.726168919999999</c:v>
                </c:pt>
                <c:pt idx="26">
                  <c:v>25.506770580000001</c:v>
                </c:pt>
                <c:pt idx="27">
                  <c:v>27.36119081</c:v>
                </c:pt>
                <c:pt idx="28">
                  <c:v>29.263352650000002</c:v>
                </c:pt>
                <c:pt idx="29">
                  <c:v>31.192119850000001</c:v>
                </c:pt>
                <c:pt idx="30">
                  <c:v>33.20663132</c:v>
                </c:pt>
                <c:pt idx="31">
                  <c:v>35.308422810000003</c:v>
                </c:pt>
                <c:pt idx="32">
                  <c:v>37.466828339999999</c:v>
                </c:pt>
                <c:pt idx="33">
                  <c:v>39.637237480000003</c:v>
                </c:pt>
                <c:pt idx="34">
                  <c:v>41.876367270000003</c:v>
                </c:pt>
                <c:pt idx="35">
                  <c:v>44.183469680000002</c:v>
                </c:pt>
                <c:pt idx="36">
                  <c:v>46.576216029999998</c:v>
                </c:pt>
                <c:pt idx="37">
                  <c:v>48.974395579999999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47-4801-AE8A-F88B65F4F115}"/>
            </c:ext>
          </c:extLst>
        </c:ser>
        <c:ser>
          <c:idx val="2"/>
          <c:order val="2"/>
          <c:tx>
            <c:v>m3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0.12838327500729074"/>
                  <c:y val="0.4985134315596914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'S5'!$I$12:$I$51</c:f>
              <c:numCache>
                <c:formatCode>0.00E+00</c:formatCode>
                <c:ptCount val="40"/>
                <c:pt idx="0">
                  <c:v>0</c:v>
                </c:pt>
                <c:pt idx="1">
                  <c:v>2.974444444E-2</c:v>
                </c:pt>
                <c:pt idx="2">
                  <c:v>6.1588888889999999E-2</c:v>
                </c:pt>
                <c:pt idx="3">
                  <c:v>9.3755555559999995E-2</c:v>
                </c:pt>
                <c:pt idx="4">
                  <c:v>0.12584444440000001</c:v>
                </c:pt>
                <c:pt idx="5">
                  <c:v>0.15981111109999999</c:v>
                </c:pt>
                <c:pt idx="6">
                  <c:v>0.1913</c:v>
                </c:pt>
                <c:pt idx="7">
                  <c:v>0.22133333329999999</c:v>
                </c:pt>
                <c:pt idx="8">
                  <c:v>0.253</c:v>
                </c:pt>
                <c:pt idx="9">
                  <c:v>0.2851222222</c:v>
                </c:pt>
                <c:pt idx="10">
                  <c:v>0.31690000000000002</c:v>
                </c:pt>
                <c:pt idx="11">
                  <c:v>0.35049999999999998</c:v>
                </c:pt>
                <c:pt idx="12">
                  <c:v>0.38196666670000001</c:v>
                </c:pt>
                <c:pt idx="13">
                  <c:v>0.41249999999999998</c:v>
                </c:pt>
                <c:pt idx="14">
                  <c:v>0.4440333333</c:v>
                </c:pt>
                <c:pt idx="15">
                  <c:v>0.47592222220000002</c:v>
                </c:pt>
                <c:pt idx="16">
                  <c:v>0.50775555559999996</c:v>
                </c:pt>
                <c:pt idx="17">
                  <c:v>0.54185555559999998</c:v>
                </c:pt>
                <c:pt idx="18">
                  <c:v>0.57425555559999997</c:v>
                </c:pt>
                <c:pt idx="19">
                  <c:v>0.60342222219999997</c:v>
                </c:pt>
                <c:pt idx="20">
                  <c:v>0.63513333329999999</c:v>
                </c:pt>
                <c:pt idx="21">
                  <c:v>0.66700000000000004</c:v>
                </c:pt>
                <c:pt idx="22">
                  <c:v>0.69875555560000002</c:v>
                </c:pt>
                <c:pt idx="23">
                  <c:v>0.73270000000000002</c:v>
                </c:pt>
                <c:pt idx="24">
                  <c:v>0.76429999999999998</c:v>
                </c:pt>
                <c:pt idx="25">
                  <c:v>0.79456666669999998</c:v>
                </c:pt>
                <c:pt idx="26">
                  <c:v>0.82664444439999996</c:v>
                </c:pt>
                <c:pt idx="27">
                  <c:v>0.85842222219999997</c:v>
                </c:pt>
                <c:pt idx="28">
                  <c:v>0.89003333330000001</c:v>
                </c:pt>
                <c:pt idx="29">
                  <c:v>0.92435555560000005</c:v>
                </c:pt>
                <c:pt idx="30">
                  <c:v>0.95587777780000005</c:v>
                </c:pt>
                <c:pt idx="31">
                  <c:v>0.98594444439999995</c:v>
                </c:pt>
                <c:pt idx="32">
                  <c:v>1.0180111110000001</c:v>
                </c:pt>
                <c:pt idx="33">
                  <c:v>1.0496000000000001</c:v>
                </c:pt>
                <c:pt idx="34">
                  <c:v>1.0813555560000001</c:v>
                </c:pt>
                <c:pt idx="35">
                  <c:v>1.1153333329999999</c:v>
                </c:pt>
                <c:pt idx="36">
                  <c:v>1.1467666670000001</c:v>
                </c:pt>
                <c:pt idx="37">
                  <c:v>1.1771444440000001</c:v>
                </c:pt>
                <c:pt idx="38">
                  <c:v>1.2086444439999999</c:v>
                </c:pt>
                <c:pt idx="39">
                  <c:v>1.240988889</c:v>
                </c:pt>
              </c:numCache>
            </c:numRef>
          </c:xVal>
          <c:yVal>
            <c:numRef>
              <c:f>'S5'!$J$12:$J$51</c:f>
              <c:numCache>
                <c:formatCode>0.00E+00</c:formatCode>
                <c:ptCount val="40"/>
                <c:pt idx="0">
                  <c:v>2.2083433020000001E-2</c:v>
                </c:pt>
                <c:pt idx="1">
                  <c:v>5.0134703379999999E-2</c:v>
                </c:pt>
                <c:pt idx="2">
                  <c:v>0.1416978434</c:v>
                </c:pt>
                <c:pt idx="3">
                  <c:v>0.28135815539999998</c:v>
                </c:pt>
                <c:pt idx="4">
                  <c:v>0.50180442260000002</c:v>
                </c:pt>
                <c:pt idx="5">
                  <c:v>0.83459353859999996</c:v>
                </c:pt>
                <c:pt idx="6">
                  <c:v>1.2291079709999999</c:v>
                </c:pt>
                <c:pt idx="7">
                  <c:v>1.7082671519999999</c:v>
                </c:pt>
                <c:pt idx="8">
                  <c:v>2.2492621499999998</c:v>
                </c:pt>
                <c:pt idx="9">
                  <c:v>2.8685521610000002</c:v>
                </c:pt>
                <c:pt idx="10">
                  <c:v>3.5691545929999999</c:v>
                </c:pt>
                <c:pt idx="11">
                  <c:v>4.3193897659999996</c:v>
                </c:pt>
                <c:pt idx="12">
                  <c:v>5.1431450029999999</c:v>
                </c:pt>
                <c:pt idx="13">
                  <c:v>6.0845278089999999</c:v>
                </c:pt>
                <c:pt idx="14">
                  <c:v>7.094560671</c:v>
                </c:pt>
                <c:pt idx="15">
                  <c:v>8.1403066850000005</c:v>
                </c:pt>
                <c:pt idx="16">
                  <c:v>9.2641710289999999</c:v>
                </c:pt>
                <c:pt idx="17">
                  <c:v>10.44620151</c:v>
                </c:pt>
                <c:pt idx="18">
                  <c:v>11.721560780000001</c:v>
                </c:pt>
                <c:pt idx="19">
                  <c:v>13.0310253</c:v>
                </c:pt>
                <c:pt idx="20">
                  <c:v>14.43186225</c:v>
                </c:pt>
                <c:pt idx="21">
                  <c:v>15.88579839</c:v>
                </c:pt>
                <c:pt idx="22">
                  <c:v>17.425822459999999</c:v>
                </c:pt>
                <c:pt idx="23">
                  <c:v>18.983307880000002</c:v>
                </c:pt>
                <c:pt idx="24">
                  <c:v>20.545114179999999</c:v>
                </c:pt>
                <c:pt idx="25">
                  <c:v>22.247508839999998</c:v>
                </c:pt>
                <c:pt idx="26">
                  <c:v>23.973121679999998</c:v>
                </c:pt>
                <c:pt idx="27">
                  <c:v>25.713739820000001</c:v>
                </c:pt>
                <c:pt idx="28">
                  <c:v>27.562551580000001</c:v>
                </c:pt>
                <c:pt idx="29">
                  <c:v>29.432795689999999</c:v>
                </c:pt>
                <c:pt idx="30">
                  <c:v>31.425942330000002</c:v>
                </c:pt>
                <c:pt idx="31">
                  <c:v>33.435782199999998</c:v>
                </c:pt>
                <c:pt idx="32">
                  <c:v>35.513635020000002</c:v>
                </c:pt>
                <c:pt idx="33">
                  <c:v>37.681155250000003</c:v>
                </c:pt>
                <c:pt idx="34">
                  <c:v>39.854074560000001</c:v>
                </c:pt>
                <c:pt idx="35">
                  <c:v>42.223813309999997</c:v>
                </c:pt>
                <c:pt idx="36">
                  <c:v>44.541927000000001</c:v>
                </c:pt>
                <c:pt idx="37">
                  <c:v>46.99867691</c:v>
                </c:pt>
                <c:pt idx="38">
                  <c:v>49.387504620000001</c:v>
                </c:pt>
                <c:pt idx="39">
                  <c:v>51.939955949999998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047-4801-AE8A-F88B65F4F115}"/>
            </c:ext>
          </c:extLst>
        </c:ser>
        <c:ser>
          <c:idx val="3"/>
          <c:order val="3"/>
          <c:tx>
            <c:v>m4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0.17060367454068243"/>
                  <c:y val="0.409305903523423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rgbClr val="FFC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'S5'!$M$12:$M$48</c:f>
              <c:numCache>
                <c:formatCode>0.00E+00</c:formatCode>
                <c:ptCount val="37"/>
                <c:pt idx="0">
                  <c:v>0</c:v>
                </c:pt>
                <c:pt idx="1">
                  <c:v>3.213333333E-2</c:v>
                </c:pt>
                <c:pt idx="2">
                  <c:v>6.2855555559999998E-2</c:v>
                </c:pt>
                <c:pt idx="3">
                  <c:v>9.504444444E-2</c:v>
                </c:pt>
                <c:pt idx="4">
                  <c:v>0.1267666667</c:v>
                </c:pt>
                <c:pt idx="5">
                  <c:v>0.15966666669999999</c:v>
                </c:pt>
                <c:pt idx="6">
                  <c:v>0.19235555560000001</c:v>
                </c:pt>
                <c:pt idx="7">
                  <c:v>0.2232333333</c:v>
                </c:pt>
                <c:pt idx="8">
                  <c:v>0.25481111109999999</c:v>
                </c:pt>
                <c:pt idx="9">
                  <c:v>0.2859444444</c:v>
                </c:pt>
                <c:pt idx="10">
                  <c:v>0.31875555560000002</c:v>
                </c:pt>
                <c:pt idx="11">
                  <c:v>0.35074444440000002</c:v>
                </c:pt>
                <c:pt idx="12">
                  <c:v>0.3827777778</c:v>
                </c:pt>
                <c:pt idx="13">
                  <c:v>0.41421111109999997</c:v>
                </c:pt>
                <c:pt idx="14">
                  <c:v>0.44604444440000002</c:v>
                </c:pt>
                <c:pt idx="15">
                  <c:v>0.47771111109999997</c:v>
                </c:pt>
                <c:pt idx="16">
                  <c:v>0.50976666670000004</c:v>
                </c:pt>
                <c:pt idx="17">
                  <c:v>0.54184444440000001</c:v>
                </c:pt>
                <c:pt idx="18">
                  <c:v>0.57414444440000001</c:v>
                </c:pt>
                <c:pt idx="19">
                  <c:v>0.60622222219999999</c:v>
                </c:pt>
                <c:pt idx="20">
                  <c:v>0.63787777779999999</c:v>
                </c:pt>
                <c:pt idx="21">
                  <c:v>0.66926666670000001</c:v>
                </c:pt>
                <c:pt idx="22">
                  <c:v>0.70089999999999997</c:v>
                </c:pt>
                <c:pt idx="23">
                  <c:v>0.73273333330000001</c:v>
                </c:pt>
                <c:pt idx="24">
                  <c:v>0.76452222219999999</c:v>
                </c:pt>
                <c:pt idx="25">
                  <c:v>0.79593333330000005</c:v>
                </c:pt>
                <c:pt idx="26">
                  <c:v>0.82785555560000001</c:v>
                </c:pt>
                <c:pt idx="27">
                  <c:v>0.85998888890000003</c:v>
                </c:pt>
                <c:pt idx="28">
                  <c:v>0.89170000000000005</c:v>
                </c:pt>
                <c:pt idx="29">
                  <c:v>0.92347777779999995</c:v>
                </c:pt>
                <c:pt idx="30">
                  <c:v>0.95578888890000002</c:v>
                </c:pt>
                <c:pt idx="31">
                  <c:v>0.98902222220000002</c:v>
                </c:pt>
                <c:pt idx="32">
                  <c:v>1.018777778</c:v>
                </c:pt>
                <c:pt idx="33">
                  <c:v>1.0512444439999999</c:v>
                </c:pt>
                <c:pt idx="34">
                  <c:v>1.083166667</c:v>
                </c:pt>
                <c:pt idx="35">
                  <c:v>1.1160333330000001</c:v>
                </c:pt>
                <c:pt idx="36">
                  <c:v>1.147066667</c:v>
                </c:pt>
              </c:numCache>
            </c:numRef>
          </c:xVal>
          <c:yVal>
            <c:numRef>
              <c:f>'S5'!$N$12:$N$48</c:f>
              <c:numCache>
                <c:formatCode>0.00E+00</c:formatCode>
                <c:ptCount val="37"/>
                <c:pt idx="0">
                  <c:v>0</c:v>
                </c:pt>
                <c:pt idx="1">
                  <c:v>8.242949795E-2</c:v>
                </c:pt>
                <c:pt idx="2">
                  <c:v>0.24255918109999999</c:v>
                </c:pt>
                <c:pt idx="3">
                  <c:v>0.47933609739999999</c:v>
                </c:pt>
                <c:pt idx="4">
                  <c:v>0.79722035229999999</c:v>
                </c:pt>
                <c:pt idx="5">
                  <c:v>1.193779806</c:v>
                </c:pt>
                <c:pt idx="6">
                  <c:v>1.6745326199999999</c:v>
                </c:pt>
                <c:pt idx="7">
                  <c:v>2.2267479890000001</c:v>
                </c:pt>
                <c:pt idx="8">
                  <c:v>2.8321052679999998</c:v>
                </c:pt>
                <c:pt idx="9">
                  <c:v>3.5227839379999999</c:v>
                </c:pt>
                <c:pt idx="10">
                  <c:v>4.2603484040000001</c:v>
                </c:pt>
                <c:pt idx="11">
                  <c:v>5.1722502820000003</c:v>
                </c:pt>
                <c:pt idx="12">
                  <c:v>6.0821673570000003</c:v>
                </c:pt>
                <c:pt idx="13">
                  <c:v>7.073994849</c:v>
                </c:pt>
                <c:pt idx="14">
                  <c:v>8.1442886750000003</c:v>
                </c:pt>
                <c:pt idx="15">
                  <c:v>9.2904470159999999</c:v>
                </c:pt>
                <c:pt idx="16">
                  <c:v>10.4665827</c:v>
                </c:pt>
                <c:pt idx="17">
                  <c:v>11.745603880000001</c:v>
                </c:pt>
                <c:pt idx="18">
                  <c:v>13.07127756</c:v>
                </c:pt>
                <c:pt idx="19">
                  <c:v>14.49010741</c:v>
                </c:pt>
                <c:pt idx="20">
                  <c:v>15.99539087</c:v>
                </c:pt>
                <c:pt idx="21">
                  <c:v>17.571438300000001</c:v>
                </c:pt>
                <c:pt idx="22">
                  <c:v>19.187780409999998</c:v>
                </c:pt>
                <c:pt idx="23">
                  <c:v>20.898856739999999</c:v>
                </c:pt>
                <c:pt idx="24">
                  <c:v>22.642905500000001</c:v>
                </c:pt>
                <c:pt idx="25">
                  <c:v>24.386883990000001</c:v>
                </c:pt>
                <c:pt idx="26">
                  <c:v>26.424434000000002</c:v>
                </c:pt>
                <c:pt idx="27">
                  <c:v>28.269709519999999</c:v>
                </c:pt>
                <c:pt idx="28">
                  <c:v>30.358971870000001</c:v>
                </c:pt>
                <c:pt idx="29">
                  <c:v>32.511232929999998</c:v>
                </c:pt>
                <c:pt idx="30">
                  <c:v>34.663377490000002</c:v>
                </c:pt>
                <c:pt idx="31">
                  <c:v>36.885317389999997</c:v>
                </c:pt>
                <c:pt idx="32">
                  <c:v>39.242528399999998</c:v>
                </c:pt>
                <c:pt idx="33">
                  <c:v>41.619293730000003</c:v>
                </c:pt>
                <c:pt idx="34">
                  <c:v>44.086383949999998</c:v>
                </c:pt>
                <c:pt idx="35">
                  <c:v>46.614587190000002</c:v>
                </c:pt>
                <c:pt idx="36">
                  <c:v>49.21610536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047-4801-AE8A-F88B65F4F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316440"/>
        <c:axId val="287314144"/>
      </c:scatterChart>
      <c:valAx>
        <c:axId val="287316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</a:t>
                </a:r>
                <a:r>
                  <a:rPr lang="en-US" sz="18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(s)</a:t>
                </a:r>
                <a:endParaRPr lang="en-US" sz="18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50618821084864396"/>
              <c:y val="0.911395202020201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7314144"/>
        <c:crosses val="autoZero"/>
        <c:crossBetween val="midCat"/>
      </c:valAx>
      <c:valAx>
        <c:axId val="28731414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Position (cm)</a:t>
                </a:r>
              </a:p>
            </c:rich>
          </c:tx>
          <c:layout>
            <c:manualLayout>
              <c:xMode val="edge"/>
              <c:yMode val="edge"/>
              <c:x val="2.4583333333333332E-2"/>
              <c:y val="0.34301081682971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7316440"/>
        <c:crosses val="autoZero"/>
        <c:crossBetween val="midCat"/>
      </c:valAx>
      <c:spPr>
        <a:noFill/>
        <a:ln w="254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59762321376495"/>
          <c:y val="5.7102272727272738E-2"/>
          <c:w val="0.74822524788568101"/>
          <c:h val="0.75287794281396647"/>
        </c:manualLayout>
      </c:layout>
      <c:scatterChart>
        <c:scatterStyle val="lineMarker"/>
        <c:varyColors val="0"/>
        <c:ser>
          <c:idx val="0"/>
          <c:order val="0"/>
          <c:tx>
            <c:strRef>
              <c:f>'S5'!$B$11</c:f>
              <c:strCache>
                <c:ptCount val="1"/>
                <c:pt idx="0">
                  <c:v>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550242417614465"/>
                  <c:y val="0.624419142209496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rgbClr val="0070C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'S5'!$A$12:$A$49</c:f>
              <c:numCache>
                <c:formatCode>0.00E+00</c:formatCode>
                <c:ptCount val="38"/>
                <c:pt idx="0">
                  <c:v>0</c:v>
                </c:pt>
                <c:pt idx="1">
                  <c:v>3.204444444E-2</c:v>
                </c:pt>
                <c:pt idx="2">
                  <c:v>6.3222222219999999E-2</c:v>
                </c:pt>
                <c:pt idx="3">
                  <c:v>9.4988888889999998E-2</c:v>
                </c:pt>
                <c:pt idx="4">
                  <c:v>0.12754444440000001</c:v>
                </c:pt>
                <c:pt idx="5">
                  <c:v>0.15984444440000001</c:v>
                </c:pt>
                <c:pt idx="6">
                  <c:v>0.19192222219999999</c:v>
                </c:pt>
                <c:pt idx="7">
                  <c:v>0.22401111109999999</c:v>
                </c:pt>
                <c:pt idx="8">
                  <c:v>0.2567111111</c:v>
                </c:pt>
                <c:pt idx="9">
                  <c:v>0.2886888889</c:v>
                </c:pt>
                <c:pt idx="10">
                  <c:v>0.3201</c:v>
                </c:pt>
                <c:pt idx="11">
                  <c:v>0.35123333330000001</c:v>
                </c:pt>
                <c:pt idx="12">
                  <c:v>0.3826</c:v>
                </c:pt>
                <c:pt idx="13">
                  <c:v>0.41425555559999999</c:v>
                </c:pt>
                <c:pt idx="14">
                  <c:v>0.44619999999999999</c:v>
                </c:pt>
                <c:pt idx="15">
                  <c:v>0.4785111111</c:v>
                </c:pt>
                <c:pt idx="16">
                  <c:v>0.50898888890000005</c:v>
                </c:pt>
                <c:pt idx="17">
                  <c:v>0.54110000000000003</c:v>
                </c:pt>
                <c:pt idx="18">
                  <c:v>0.5742111111</c:v>
                </c:pt>
                <c:pt idx="19">
                  <c:v>0.60650000000000004</c:v>
                </c:pt>
                <c:pt idx="20">
                  <c:v>0.63734444440000004</c:v>
                </c:pt>
                <c:pt idx="21">
                  <c:v>0.66931111109999997</c:v>
                </c:pt>
                <c:pt idx="22">
                  <c:v>0.70104444440000002</c:v>
                </c:pt>
                <c:pt idx="23">
                  <c:v>0.73329999999999995</c:v>
                </c:pt>
                <c:pt idx="24">
                  <c:v>0.76487777779999999</c:v>
                </c:pt>
                <c:pt idx="25">
                  <c:v>0.79663333329999997</c:v>
                </c:pt>
                <c:pt idx="26">
                  <c:v>0.8286333333</c:v>
                </c:pt>
                <c:pt idx="27">
                  <c:v>0.86023333329999996</c:v>
                </c:pt>
                <c:pt idx="28">
                  <c:v>0.89158888889999999</c:v>
                </c:pt>
                <c:pt idx="29">
                  <c:v>0.9236888889</c:v>
                </c:pt>
                <c:pt idx="30">
                  <c:v>0.95618888889999998</c:v>
                </c:pt>
                <c:pt idx="31">
                  <c:v>0.9886111111</c:v>
                </c:pt>
                <c:pt idx="32">
                  <c:v>1.0193555560000001</c:v>
                </c:pt>
                <c:pt idx="33">
                  <c:v>1.052033333</c:v>
                </c:pt>
                <c:pt idx="34">
                  <c:v>1.0843444440000001</c:v>
                </c:pt>
                <c:pt idx="35">
                  <c:v>1.1159555560000001</c:v>
                </c:pt>
                <c:pt idx="36">
                  <c:v>1.147566667</c:v>
                </c:pt>
                <c:pt idx="37">
                  <c:v>1.178322222</c:v>
                </c:pt>
              </c:numCache>
            </c:numRef>
          </c:xVal>
          <c:yVal>
            <c:numRef>
              <c:f>'S5'!$C$12:$C$49</c:f>
              <c:numCache>
                <c:formatCode>0.00E+00</c:formatCode>
                <c:ptCount val="38"/>
                <c:pt idx="1">
                  <c:v>7.797045475</c:v>
                </c:pt>
                <c:pt idx="2">
                  <c:v>9.9089085220000008</c:v>
                </c:pt>
                <c:pt idx="3">
                  <c:v>11.430085740000001</c:v>
                </c:pt>
                <c:pt idx="4">
                  <c:v>14.22828496</c:v>
                </c:pt>
                <c:pt idx="5">
                  <c:v>17.635313190000002</c:v>
                </c:pt>
                <c:pt idx="6">
                  <c:v>18.156787390000002</c:v>
                </c:pt>
                <c:pt idx="7">
                  <c:v>19.313013789999999</c:v>
                </c:pt>
                <c:pt idx="8">
                  <c:v>22.08228866</c:v>
                </c:pt>
                <c:pt idx="9">
                  <c:v>25.529238629999998</c:v>
                </c:pt>
                <c:pt idx="10">
                  <c:v>28.76368269</c:v>
                </c:pt>
                <c:pt idx="11">
                  <c:v>29.85053319</c:v>
                </c:pt>
                <c:pt idx="12">
                  <c:v>31.370310140000001</c:v>
                </c:pt>
                <c:pt idx="13">
                  <c:v>33.319858529999998</c:v>
                </c:pt>
                <c:pt idx="14">
                  <c:v>34.693011120000001</c:v>
                </c:pt>
                <c:pt idx="15">
                  <c:v>38.088996569999999</c:v>
                </c:pt>
                <c:pt idx="16">
                  <c:v>40.354934989999997</c:v>
                </c:pt>
                <c:pt idx="17">
                  <c:v>39.930272070000001</c:v>
                </c:pt>
                <c:pt idx="18">
                  <c:v>43.19190631</c:v>
                </c:pt>
                <c:pt idx="19">
                  <c:v>46.397079509999998</c:v>
                </c:pt>
                <c:pt idx="20">
                  <c:v>47.198897240000001</c:v>
                </c:pt>
                <c:pt idx="21">
                  <c:v>49.238350670000003</c:v>
                </c:pt>
                <c:pt idx="22">
                  <c:v>51.645296190000003</c:v>
                </c:pt>
                <c:pt idx="23">
                  <c:v>53.359800870000001</c:v>
                </c:pt>
                <c:pt idx="24">
                  <c:v>54.856103709999999</c:v>
                </c:pt>
                <c:pt idx="25">
                  <c:v>56.428941029999997</c:v>
                </c:pt>
                <c:pt idx="26">
                  <c:v>58.665815719999998</c:v>
                </c:pt>
                <c:pt idx="27">
                  <c:v>61.821465449999998</c:v>
                </c:pt>
                <c:pt idx="28">
                  <c:v>64.350368450000005</c:v>
                </c:pt>
                <c:pt idx="29">
                  <c:v>66.683909189999994</c:v>
                </c:pt>
                <c:pt idx="30">
                  <c:v>66.682430640000007</c:v>
                </c:pt>
                <c:pt idx="31">
                  <c:v>69.991627140000006</c:v>
                </c:pt>
                <c:pt idx="32">
                  <c:v>78.083296279999999</c:v>
                </c:pt>
                <c:pt idx="33">
                  <c:v>73.107799279999995</c:v>
                </c:pt>
                <c:pt idx="34">
                  <c:v>73.396088800000001</c:v>
                </c:pt>
                <c:pt idx="35">
                  <c:v>81.475993099999997</c:v>
                </c:pt>
                <c:pt idx="36">
                  <c:v>72.790313260000005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47-4801-AE8A-F88B65F4F115}"/>
            </c:ext>
          </c:extLst>
        </c:ser>
        <c:ser>
          <c:idx val="1"/>
          <c:order val="1"/>
          <c:tx>
            <c:strRef>
              <c:f>'S5'!$E$12</c:f>
              <c:strCache>
                <c:ptCount val="1"/>
                <c:pt idx="0">
                  <c:v>0.00E+00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5573928258967629"/>
                  <c:y val="0.5400496102759881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'S5'!$E$12:$E$49</c:f>
              <c:numCache>
                <c:formatCode>0.00E+00</c:formatCode>
                <c:ptCount val="38"/>
                <c:pt idx="0">
                  <c:v>0</c:v>
                </c:pt>
                <c:pt idx="1">
                  <c:v>3.1422222219999997E-2</c:v>
                </c:pt>
                <c:pt idx="2">
                  <c:v>6.2866666670000002E-2</c:v>
                </c:pt>
                <c:pt idx="3">
                  <c:v>9.4288888890000006E-2</c:v>
                </c:pt>
                <c:pt idx="4">
                  <c:v>0.1262333333</c:v>
                </c:pt>
                <c:pt idx="5">
                  <c:v>0.15828888890000001</c:v>
                </c:pt>
                <c:pt idx="6">
                  <c:v>0.19033333329999999</c:v>
                </c:pt>
                <c:pt idx="7">
                  <c:v>0.2222111111</c:v>
                </c:pt>
                <c:pt idx="8">
                  <c:v>0.25411111110000001</c:v>
                </c:pt>
                <c:pt idx="9">
                  <c:v>0.28605555560000001</c:v>
                </c:pt>
                <c:pt idx="10">
                  <c:v>0.31861111110000001</c:v>
                </c:pt>
                <c:pt idx="11">
                  <c:v>0.35041111110000001</c:v>
                </c:pt>
                <c:pt idx="12">
                  <c:v>0.38272222220000002</c:v>
                </c:pt>
                <c:pt idx="13">
                  <c:v>0.41408888890000001</c:v>
                </c:pt>
                <c:pt idx="14">
                  <c:v>0.44581111109999999</c:v>
                </c:pt>
                <c:pt idx="15">
                  <c:v>0.4761888889</c:v>
                </c:pt>
                <c:pt idx="16">
                  <c:v>0.50776666670000004</c:v>
                </c:pt>
                <c:pt idx="17">
                  <c:v>0.53946666669999999</c:v>
                </c:pt>
                <c:pt idx="18">
                  <c:v>0.57276666669999998</c:v>
                </c:pt>
                <c:pt idx="19">
                  <c:v>0.60399999999999998</c:v>
                </c:pt>
                <c:pt idx="20">
                  <c:v>0.63612222220000003</c:v>
                </c:pt>
                <c:pt idx="21">
                  <c:v>0.66795555559999997</c:v>
                </c:pt>
                <c:pt idx="22">
                  <c:v>0.6996666667</c:v>
                </c:pt>
                <c:pt idx="23">
                  <c:v>0.73172222220000005</c:v>
                </c:pt>
                <c:pt idx="24">
                  <c:v>0.76428888890000002</c:v>
                </c:pt>
                <c:pt idx="25">
                  <c:v>0.79603333330000003</c:v>
                </c:pt>
                <c:pt idx="26">
                  <c:v>0.82832222219999996</c:v>
                </c:pt>
                <c:pt idx="27">
                  <c:v>0.8592222222</c:v>
                </c:pt>
                <c:pt idx="28">
                  <c:v>0.89068888889999998</c:v>
                </c:pt>
                <c:pt idx="29">
                  <c:v>0.92245555560000003</c:v>
                </c:pt>
                <c:pt idx="30">
                  <c:v>0.95358888890000004</c:v>
                </c:pt>
                <c:pt idx="31">
                  <c:v>0.98561111109999999</c:v>
                </c:pt>
                <c:pt idx="32">
                  <c:v>1.0179</c:v>
                </c:pt>
                <c:pt idx="33">
                  <c:v>1.0499777779999999</c:v>
                </c:pt>
                <c:pt idx="34">
                  <c:v>1.0818333330000001</c:v>
                </c:pt>
                <c:pt idx="35">
                  <c:v>1.1139666669999999</c:v>
                </c:pt>
                <c:pt idx="36">
                  <c:v>1.146122222</c:v>
                </c:pt>
                <c:pt idx="37">
                  <c:v>1.1784666669999999</c:v>
                </c:pt>
              </c:numCache>
            </c:numRef>
          </c:xVal>
          <c:yVal>
            <c:numRef>
              <c:f>'S5'!$G$12:$G$49</c:f>
              <c:numCache>
                <c:formatCode>0.00E+00</c:formatCode>
                <c:ptCount val="38"/>
                <c:pt idx="1">
                  <c:v>4.3592207260000002</c:v>
                </c:pt>
                <c:pt idx="2">
                  <c:v>7.105284835</c:v>
                </c:pt>
                <c:pt idx="3">
                  <c:v>9.7599203550000002</c:v>
                </c:pt>
                <c:pt idx="4">
                  <c:v>11.74793053</c:v>
                </c:pt>
                <c:pt idx="5">
                  <c:v>13.9182437</c:v>
                </c:pt>
                <c:pt idx="6">
                  <c:v>16.239532650000001</c:v>
                </c:pt>
                <c:pt idx="7">
                  <c:v>18.1169607</c:v>
                </c:pt>
                <c:pt idx="8">
                  <c:v>20.042232009999999</c:v>
                </c:pt>
                <c:pt idx="9">
                  <c:v>22.20983098</c:v>
                </c:pt>
                <c:pt idx="10">
                  <c:v>25.253352360000001</c:v>
                </c:pt>
                <c:pt idx="11">
                  <c:v>27.118303820000001</c:v>
                </c:pt>
                <c:pt idx="12">
                  <c:v>28.338081150000001</c:v>
                </c:pt>
                <c:pt idx="13">
                  <c:v>30.824441140000001</c:v>
                </c:pt>
                <c:pt idx="14">
                  <c:v>34.614292859999999</c:v>
                </c:pt>
                <c:pt idx="15">
                  <c:v>37.478147020000002</c:v>
                </c:pt>
                <c:pt idx="16">
                  <c:v>37.027842630000002</c:v>
                </c:pt>
                <c:pt idx="17">
                  <c:v>38.935572120000003</c:v>
                </c:pt>
                <c:pt idx="18">
                  <c:v>43.230179839999998</c:v>
                </c:pt>
                <c:pt idx="19">
                  <c:v>44.24835805</c:v>
                </c:pt>
                <c:pt idx="20">
                  <c:v>44.740924380000003</c:v>
                </c:pt>
                <c:pt idx="21">
                  <c:v>47.759985039999997</c:v>
                </c:pt>
                <c:pt idx="22">
                  <c:v>49.517203420000001</c:v>
                </c:pt>
                <c:pt idx="23">
                  <c:v>50.59627674</c:v>
                </c:pt>
                <c:pt idx="24">
                  <c:v>52.493913720000002</c:v>
                </c:pt>
                <c:pt idx="25">
                  <c:v>54.421271939999997</c:v>
                </c:pt>
                <c:pt idx="26">
                  <c:v>57.528020220000002</c:v>
                </c:pt>
                <c:pt idx="27">
                  <c:v>60.233903419999997</c:v>
                </c:pt>
                <c:pt idx="28">
                  <c:v>60.59519907</c:v>
                </c:pt>
                <c:pt idx="29">
                  <c:v>62.766175769999997</c:v>
                </c:pt>
                <c:pt idx="30">
                  <c:v>65.209561179999994</c:v>
                </c:pt>
                <c:pt idx="31">
                  <c:v>66.247493770000005</c:v>
                </c:pt>
                <c:pt idx="32">
                  <c:v>67.265442219999997</c:v>
                </c:pt>
                <c:pt idx="33">
                  <c:v>68.979234059999996</c:v>
                </c:pt>
                <c:pt idx="34">
                  <c:v>71.054968520000003</c:v>
                </c:pt>
                <c:pt idx="35">
                  <c:v>73.107341320000003</c:v>
                </c:pt>
                <c:pt idx="36">
                  <c:v>74.277976359999997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47-4801-AE8A-F88B65F4F115}"/>
            </c:ext>
          </c:extLst>
        </c:ser>
        <c:ser>
          <c:idx val="2"/>
          <c:order val="2"/>
          <c:tx>
            <c:v>m3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2918179498396026"/>
                  <c:y val="0.5063596098783106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'S5'!$I$12:$I$51</c:f>
              <c:numCache>
                <c:formatCode>0.00E+00</c:formatCode>
                <c:ptCount val="40"/>
                <c:pt idx="0">
                  <c:v>0</c:v>
                </c:pt>
                <c:pt idx="1">
                  <c:v>2.974444444E-2</c:v>
                </c:pt>
                <c:pt idx="2">
                  <c:v>6.1588888889999999E-2</c:v>
                </c:pt>
                <c:pt idx="3">
                  <c:v>9.3755555559999995E-2</c:v>
                </c:pt>
                <c:pt idx="4">
                  <c:v>0.12584444440000001</c:v>
                </c:pt>
                <c:pt idx="5">
                  <c:v>0.15981111109999999</c:v>
                </c:pt>
                <c:pt idx="6">
                  <c:v>0.1913</c:v>
                </c:pt>
                <c:pt idx="7">
                  <c:v>0.22133333329999999</c:v>
                </c:pt>
                <c:pt idx="8">
                  <c:v>0.253</c:v>
                </c:pt>
                <c:pt idx="9">
                  <c:v>0.2851222222</c:v>
                </c:pt>
                <c:pt idx="10">
                  <c:v>0.31690000000000002</c:v>
                </c:pt>
                <c:pt idx="11">
                  <c:v>0.35049999999999998</c:v>
                </c:pt>
                <c:pt idx="12">
                  <c:v>0.38196666670000001</c:v>
                </c:pt>
                <c:pt idx="13">
                  <c:v>0.41249999999999998</c:v>
                </c:pt>
                <c:pt idx="14">
                  <c:v>0.4440333333</c:v>
                </c:pt>
                <c:pt idx="15">
                  <c:v>0.47592222220000002</c:v>
                </c:pt>
                <c:pt idx="16">
                  <c:v>0.50775555559999996</c:v>
                </c:pt>
                <c:pt idx="17">
                  <c:v>0.54185555559999998</c:v>
                </c:pt>
                <c:pt idx="18">
                  <c:v>0.57425555559999997</c:v>
                </c:pt>
                <c:pt idx="19">
                  <c:v>0.60342222219999997</c:v>
                </c:pt>
                <c:pt idx="20">
                  <c:v>0.63513333329999999</c:v>
                </c:pt>
                <c:pt idx="21">
                  <c:v>0.66700000000000004</c:v>
                </c:pt>
                <c:pt idx="22">
                  <c:v>0.69875555560000002</c:v>
                </c:pt>
                <c:pt idx="23">
                  <c:v>0.73270000000000002</c:v>
                </c:pt>
                <c:pt idx="24">
                  <c:v>0.76429999999999998</c:v>
                </c:pt>
                <c:pt idx="25">
                  <c:v>0.79456666669999998</c:v>
                </c:pt>
                <c:pt idx="26">
                  <c:v>0.82664444439999996</c:v>
                </c:pt>
                <c:pt idx="27">
                  <c:v>0.85842222219999997</c:v>
                </c:pt>
                <c:pt idx="28">
                  <c:v>0.89003333330000001</c:v>
                </c:pt>
                <c:pt idx="29">
                  <c:v>0.92435555560000005</c:v>
                </c:pt>
                <c:pt idx="30">
                  <c:v>0.95587777780000005</c:v>
                </c:pt>
                <c:pt idx="31">
                  <c:v>0.98594444439999995</c:v>
                </c:pt>
                <c:pt idx="32">
                  <c:v>1.0180111110000001</c:v>
                </c:pt>
                <c:pt idx="33">
                  <c:v>1.0496000000000001</c:v>
                </c:pt>
                <c:pt idx="34">
                  <c:v>1.0813555560000001</c:v>
                </c:pt>
                <c:pt idx="35">
                  <c:v>1.1153333329999999</c:v>
                </c:pt>
                <c:pt idx="36">
                  <c:v>1.1467666670000001</c:v>
                </c:pt>
                <c:pt idx="37">
                  <c:v>1.1771444440000001</c:v>
                </c:pt>
                <c:pt idx="38">
                  <c:v>1.2086444439999999</c:v>
                </c:pt>
                <c:pt idx="39">
                  <c:v>1.240988889</c:v>
                </c:pt>
              </c:numCache>
            </c:numRef>
          </c:xVal>
          <c:yVal>
            <c:numRef>
              <c:f>'S5'!$K$12:$K$51</c:f>
              <c:numCache>
                <c:formatCode>0.00E+00</c:formatCode>
                <c:ptCount val="40"/>
                <c:pt idx="1">
                  <c:v>2.1067691869999998</c:v>
                </c:pt>
                <c:pt idx="2">
                  <c:v>3.6348593089999999</c:v>
                </c:pt>
                <c:pt idx="3">
                  <c:v>5.6471822209999996</c:v>
                </c:pt>
                <c:pt idx="4">
                  <c:v>8.4193111900000002</c:v>
                </c:pt>
                <c:pt idx="5">
                  <c:v>11.129083749999999</c:v>
                </c:pt>
                <c:pt idx="6">
                  <c:v>14.20739895</c:v>
                </c:pt>
                <c:pt idx="7">
                  <c:v>16.541072889999999</c:v>
                </c:pt>
                <c:pt idx="8">
                  <c:v>18.199207149999999</c:v>
                </c:pt>
                <c:pt idx="9">
                  <c:v>20.657636010000001</c:v>
                </c:pt>
                <c:pt idx="10">
                  <c:v>22.191605129999999</c:v>
                </c:pt>
                <c:pt idx="11">
                  <c:v>24.190440580000001</c:v>
                </c:pt>
                <c:pt idx="12">
                  <c:v>28.473812410000001</c:v>
                </c:pt>
                <c:pt idx="13">
                  <c:v>31.454110530000001</c:v>
                </c:pt>
                <c:pt idx="14">
                  <c:v>32.418998510000002</c:v>
                </c:pt>
                <c:pt idx="15">
                  <c:v>34.050991699999997</c:v>
                </c:pt>
                <c:pt idx="16">
                  <c:v>34.973220670000003</c:v>
                </c:pt>
                <c:pt idx="17">
                  <c:v>36.967272770000001</c:v>
                </c:pt>
                <c:pt idx="18">
                  <c:v>41.984838789999998</c:v>
                </c:pt>
                <c:pt idx="19">
                  <c:v>44.520550829999998</c:v>
                </c:pt>
                <c:pt idx="20">
                  <c:v>44.904539159999999</c:v>
                </c:pt>
                <c:pt idx="21">
                  <c:v>47.058403570000003</c:v>
                </c:pt>
                <c:pt idx="22">
                  <c:v>47.146705359999999</c:v>
                </c:pt>
                <c:pt idx="23">
                  <c:v>47.59235829</c:v>
                </c:pt>
                <c:pt idx="24">
                  <c:v>52.761869109999999</c:v>
                </c:pt>
                <c:pt idx="25">
                  <c:v>54.984998570000002</c:v>
                </c:pt>
                <c:pt idx="26">
                  <c:v>54.291689699999999</c:v>
                </c:pt>
                <c:pt idx="27">
                  <c:v>56.625765649999998</c:v>
                </c:pt>
                <c:pt idx="28">
                  <c:v>56.422323319999997</c:v>
                </c:pt>
                <c:pt idx="29">
                  <c:v>58.681598559999998</c:v>
                </c:pt>
                <c:pt idx="30">
                  <c:v>64.996649939999998</c:v>
                </c:pt>
                <c:pt idx="31">
                  <c:v>65.794519149999999</c:v>
                </c:pt>
                <c:pt idx="32">
                  <c:v>66.693084670000005</c:v>
                </c:pt>
                <c:pt idx="33">
                  <c:v>68.533735579999998</c:v>
                </c:pt>
                <c:pt idx="34">
                  <c:v>69.108158360000004</c:v>
                </c:pt>
                <c:pt idx="35">
                  <c:v>71.678173369999996</c:v>
                </c:pt>
                <c:pt idx="36">
                  <c:v>77.256933029999999</c:v>
                </c:pt>
                <c:pt idx="37">
                  <c:v>78.312793060000004</c:v>
                </c:pt>
                <c:pt idx="38">
                  <c:v>77.434262779999997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047-4801-AE8A-F88B65F4F115}"/>
            </c:ext>
          </c:extLst>
        </c:ser>
        <c:ser>
          <c:idx val="3"/>
          <c:order val="3"/>
          <c:tx>
            <c:v>m4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7987441673957422"/>
                  <c:y val="0.460742513719875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rgbClr val="FFC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'S5'!$M$12:$M$48</c:f>
              <c:numCache>
                <c:formatCode>0.00E+00</c:formatCode>
                <c:ptCount val="37"/>
                <c:pt idx="0">
                  <c:v>0</c:v>
                </c:pt>
                <c:pt idx="1">
                  <c:v>3.213333333E-2</c:v>
                </c:pt>
                <c:pt idx="2">
                  <c:v>6.2855555559999998E-2</c:v>
                </c:pt>
                <c:pt idx="3">
                  <c:v>9.504444444E-2</c:v>
                </c:pt>
                <c:pt idx="4">
                  <c:v>0.1267666667</c:v>
                </c:pt>
                <c:pt idx="5">
                  <c:v>0.15966666669999999</c:v>
                </c:pt>
                <c:pt idx="6">
                  <c:v>0.19235555560000001</c:v>
                </c:pt>
                <c:pt idx="7">
                  <c:v>0.2232333333</c:v>
                </c:pt>
                <c:pt idx="8">
                  <c:v>0.25481111109999999</c:v>
                </c:pt>
                <c:pt idx="9">
                  <c:v>0.2859444444</c:v>
                </c:pt>
                <c:pt idx="10">
                  <c:v>0.31875555560000002</c:v>
                </c:pt>
                <c:pt idx="11">
                  <c:v>0.35074444440000002</c:v>
                </c:pt>
                <c:pt idx="12">
                  <c:v>0.3827777778</c:v>
                </c:pt>
                <c:pt idx="13">
                  <c:v>0.41421111109999997</c:v>
                </c:pt>
                <c:pt idx="14">
                  <c:v>0.44604444440000002</c:v>
                </c:pt>
                <c:pt idx="15">
                  <c:v>0.47771111109999997</c:v>
                </c:pt>
                <c:pt idx="16">
                  <c:v>0.50976666670000004</c:v>
                </c:pt>
                <c:pt idx="17">
                  <c:v>0.54184444440000001</c:v>
                </c:pt>
                <c:pt idx="18">
                  <c:v>0.57414444440000001</c:v>
                </c:pt>
                <c:pt idx="19">
                  <c:v>0.60622222219999999</c:v>
                </c:pt>
                <c:pt idx="20">
                  <c:v>0.63787777779999999</c:v>
                </c:pt>
                <c:pt idx="21">
                  <c:v>0.66926666670000001</c:v>
                </c:pt>
                <c:pt idx="22">
                  <c:v>0.70089999999999997</c:v>
                </c:pt>
                <c:pt idx="23">
                  <c:v>0.73273333330000001</c:v>
                </c:pt>
                <c:pt idx="24">
                  <c:v>0.76452222219999999</c:v>
                </c:pt>
                <c:pt idx="25">
                  <c:v>0.79593333330000005</c:v>
                </c:pt>
                <c:pt idx="26">
                  <c:v>0.82785555560000001</c:v>
                </c:pt>
                <c:pt idx="27">
                  <c:v>0.85998888890000003</c:v>
                </c:pt>
                <c:pt idx="28">
                  <c:v>0.89170000000000005</c:v>
                </c:pt>
                <c:pt idx="29">
                  <c:v>0.92347777779999995</c:v>
                </c:pt>
                <c:pt idx="30">
                  <c:v>0.95578888890000002</c:v>
                </c:pt>
                <c:pt idx="31">
                  <c:v>0.98902222220000002</c:v>
                </c:pt>
                <c:pt idx="32">
                  <c:v>1.018777778</c:v>
                </c:pt>
                <c:pt idx="33">
                  <c:v>1.0512444439999999</c:v>
                </c:pt>
                <c:pt idx="34">
                  <c:v>1.083166667</c:v>
                </c:pt>
                <c:pt idx="35">
                  <c:v>1.1160333330000001</c:v>
                </c:pt>
                <c:pt idx="36">
                  <c:v>1.147066667</c:v>
                </c:pt>
              </c:numCache>
            </c:numRef>
          </c:xVal>
          <c:yVal>
            <c:numRef>
              <c:f>'S5'!$O$12:$O$48</c:f>
              <c:numCache>
                <c:formatCode>0.00E+00</c:formatCode>
                <c:ptCount val="37"/>
                <c:pt idx="1">
                  <c:v>3.8589935120000001</c:v>
                </c:pt>
                <c:pt idx="2">
                  <c:v>6.309088289</c:v>
                </c:pt>
                <c:pt idx="3">
                  <c:v>8.6786448289999996</c:v>
                </c:pt>
                <c:pt idx="4">
                  <c:v>11.0568522</c:v>
                </c:pt>
                <c:pt idx="5">
                  <c:v>13.385238360000001</c:v>
                </c:pt>
                <c:pt idx="6">
                  <c:v>16.258501410000001</c:v>
                </c:pt>
                <c:pt idx="7">
                  <c:v>18.56517358</c:v>
                </c:pt>
                <c:pt idx="8">
                  <c:v>20.668521739999999</c:v>
                </c:pt>
                <c:pt idx="9">
                  <c:v>22.33655302</c:v>
                </c:pt>
                <c:pt idx="10">
                  <c:v>25.457720439999999</c:v>
                </c:pt>
                <c:pt idx="11">
                  <c:v>28.458918319999999</c:v>
                </c:pt>
                <c:pt idx="12">
                  <c:v>29.964658910000001</c:v>
                </c:pt>
                <c:pt idx="13">
                  <c:v>32.601537319999998</c:v>
                </c:pt>
                <c:pt idx="14">
                  <c:v>34.912900350000001</c:v>
                </c:pt>
                <c:pt idx="15">
                  <c:v>36.444410589999997</c:v>
                </c:pt>
                <c:pt idx="16">
                  <c:v>38.282685530000002</c:v>
                </c:pt>
                <c:pt idx="17">
                  <c:v>40.464102140000001</c:v>
                </c:pt>
                <c:pt idx="18">
                  <c:v>42.632290349999998</c:v>
                </c:pt>
                <c:pt idx="19">
                  <c:v>45.885569949999997</c:v>
                </c:pt>
                <c:pt idx="20">
                  <c:v>48.879284939999998</c:v>
                </c:pt>
                <c:pt idx="21">
                  <c:v>50.655319169999999</c:v>
                </c:pt>
                <c:pt idx="22">
                  <c:v>52.427832479999999</c:v>
                </c:pt>
                <c:pt idx="23">
                  <c:v>54.308975910000001</c:v>
                </c:pt>
                <c:pt idx="24">
                  <c:v>55.191079139999999</c:v>
                </c:pt>
                <c:pt idx="25">
                  <c:v>59.737509979999999</c:v>
                </c:pt>
                <c:pt idx="26">
                  <c:v>60.61670393</c:v>
                </c:pt>
                <c:pt idx="27">
                  <c:v>61.628099509999998</c:v>
                </c:pt>
                <c:pt idx="28">
                  <c:v>66.810041229999996</c:v>
                </c:pt>
                <c:pt idx="29">
                  <c:v>67.166637269999995</c:v>
                </c:pt>
                <c:pt idx="30">
                  <c:v>66.741575159999996</c:v>
                </c:pt>
                <c:pt idx="31">
                  <c:v>72.697758890000003</c:v>
                </c:pt>
                <c:pt idx="32">
                  <c:v>76.082361800000001</c:v>
                </c:pt>
                <c:pt idx="33">
                  <c:v>75.232300690000002</c:v>
                </c:pt>
                <c:pt idx="34">
                  <c:v>77.10144957</c:v>
                </c:pt>
                <c:pt idx="35">
                  <c:v>80.287968219999996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047-4801-AE8A-F88B65F4F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316440"/>
        <c:axId val="287314144"/>
      </c:scatterChart>
      <c:valAx>
        <c:axId val="287316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</a:t>
                </a:r>
                <a:r>
                  <a:rPr lang="en-US" sz="18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(s)</a:t>
                </a:r>
                <a:endParaRPr lang="en-US" sz="18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50618821084864396"/>
              <c:y val="0.911395202020201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7314144"/>
        <c:crosses val="autoZero"/>
        <c:crossBetween val="midCat"/>
      </c:valAx>
      <c:valAx>
        <c:axId val="28731414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Velocity (cm.s-1)</a:t>
                </a:r>
              </a:p>
            </c:rich>
          </c:tx>
          <c:layout>
            <c:manualLayout>
              <c:xMode val="edge"/>
              <c:yMode val="edge"/>
              <c:x val="2.4583333333333332E-2"/>
              <c:y val="0.34301081682971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7316440"/>
        <c:crosses val="autoZero"/>
        <c:crossBetween val="midCat"/>
      </c:valAx>
      <c:spPr>
        <a:noFill/>
        <a:ln w="254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59762321376495"/>
          <c:y val="5.7102272727272738E-2"/>
          <c:w val="0.74822524788568101"/>
          <c:h val="0.75287794281396647"/>
        </c:manualLayout>
      </c:layout>
      <c:scatterChart>
        <c:scatterStyle val="lineMarker"/>
        <c:varyColors val="0"/>
        <c:ser>
          <c:idx val="0"/>
          <c:order val="0"/>
          <c:tx>
            <c:strRef>
              <c:f>'S5'!$B$11</c:f>
              <c:strCache>
                <c:ptCount val="1"/>
                <c:pt idx="0">
                  <c:v>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5732757363662875"/>
                  <c:y val="8.550763540921020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rgbClr val="0070C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'S5'!$A$12:$A$49</c:f>
              <c:numCache>
                <c:formatCode>0.00E+00</c:formatCode>
                <c:ptCount val="38"/>
                <c:pt idx="0">
                  <c:v>0</c:v>
                </c:pt>
                <c:pt idx="1">
                  <c:v>3.204444444E-2</c:v>
                </c:pt>
                <c:pt idx="2">
                  <c:v>6.3222222219999999E-2</c:v>
                </c:pt>
                <c:pt idx="3">
                  <c:v>9.4988888889999998E-2</c:v>
                </c:pt>
                <c:pt idx="4">
                  <c:v>0.12754444440000001</c:v>
                </c:pt>
                <c:pt idx="5">
                  <c:v>0.15984444440000001</c:v>
                </c:pt>
                <c:pt idx="6">
                  <c:v>0.19192222219999999</c:v>
                </c:pt>
                <c:pt idx="7">
                  <c:v>0.22401111109999999</c:v>
                </c:pt>
                <c:pt idx="8">
                  <c:v>0.2567111111</c:v>
                </c:pt>
                <c:pt idx="9">
                  <c:v>0.2886888889</c:v>
                </c:pt>
                <c:pt idx="10">
                  <c:v>0.3201</c:v>
                </c:pt>
                <c:pt idx="11">
                  <c:v>0.35123333330000001</c:v>
                </c:pt>
                <c:pt idx="12">
                  <c:v>0.3826</c:v>
                </c:pt>
                <c:pt idx="13">
                  <c:v>0.41425555559999999</c:v>
                </c:pt>
                <c:pt idx="14">
                  <c:v>0.44619999999999999</c:v>
                </c:pt>
                <c:pt idx="15">
                  <c:v>0.4785111111</c:v>
                </c:pt>
                <c:pt idx="16">
                  <c:v>0.50898888890000005</c:v>
                </c:pt>
                <c:pt idx="17">
                  <c:v>0.54110000000000003</c:v>
                </c:pt>
                <c:pt idx="18">
                  <c:v>0.5742111111</c:v>
                </c:pt>
                <c:pt idx="19">
                  <c:v>0.60650000000000004</c:v>
                </c:pt>
                <c:pt idx="20">
                  <c:v>0.63734444440000004</c:v>
                </c:pt>
                <c:pt idx="21">
                  <c:v>0.66931111109999997</c:v>
                </c:pt>
                <c:pt idx="22">
                  <c:v>0.70104444440000002</c:v>
                </c:pt>
                <c:pt idx="23">
                  <c:v>0.73329999999999995</c:v>
                </c:pt>
                <c:pt idx="24">
                  <c:v>0.76487777779999999</c:v>
                </c:pt>
                <c:pt idx="25">
                  <c:v>0.79663333329999997</c:v>
                </c:pt>
                <c:pt idx="26">
                  <c:v>0.8286333333</c:v>
                </c:pt>
                <c:pt idx="27">
                  <c:v>0.86023333329999996</c:v>
                </c:pt>
                <c:pt idx="28">
                  <c:v>0.89158888889999999</c:v>
                </c:pt>
                <c:pt idx="29">
                  <c:v>0.9236888889</c:v>
                </c:pt>
                <c:pt idx="30">
                  <c:v>0.95618888889999998</c:v>
                </c:pt>
                <c:pt idx="31">
                  <c:v>0.9886111111</c:v>
                </c:pt>
                <c:pt idx="32">
                  <c:v>1.0193555560000001</c:v>
                </c:pt>
                <c:pt idx="33">
                  <c:v>1.052033333</c:v>
                </c:pt>
                <c:pt idx="34">
                  <c:v>1.0843444440000001</c:v>
                </c:pt>
                <c:pt idx="35">
                  <c:v>1.1159555560000001</c:v>
                </c:pt>
                <c:pt idx="36">
                  <c:v>1.147566667</c:v>
                </c:pt>
                <c:pt idx="37">
                  <c:v>1.178322222</c:v>
                </c:pt>
              </c:numCache>
            </c:numRef>
          </c:xVal>
          <c:yVal>
            <c:numRef>
              <c:f>'S5'!$D$12:$D$49</c:f>
              <c:numCache>
                <c:formatCode>General</c:formatCode>
                <c:ptCount val="38"/>
                <c:pt idx="2" formatCode="0.00E+00">
                  <c:v>57.757912820000001</c:v>
                </c:pt>
                <c:pt idx="3" formatCode="0.00E+00">
                  <c:v>78.620104949999998</c:v>
                </c:pt>
                <c:pt idx="4" formatCode="0.00E+00">
                  <c:v>89.803466049999997</c:v>
                </c:pt>
                <c:pt idx="5" formatCode="0.00E+00">
                  <c:v>58.163606649999998</c:v>
                </c:pt>
                <c:pt idx="6" formatCode="0.00E+00">
                  <c:v>36.952979110000001</c:v>
                </c:pt>
                <c:pt idx="7" formatCode="0.00E+00">
                  <c:v>56.322341229999999</c:v>
                </c:pt>
                <c:pt idx="8" formatCode="0.00E+00">
                  <c:v>93.830717840000005</c:v>
                </c:pt>
                <c:pt idx="9" formatCode="0.00E+00">
                  <c:v>86.370985230000002</c:v>
                </c:pt>
                <c:pt idx="10" formatCode="0.00E+00">
                  <c:v>64.350416229999993</c:v>
                </c:pt>
                <c:pt idx="11" formatCode="0.00E+00">
                  <c:v>49.311039020000003</c:v>
                </c:pt>
                <c:pt idx="12" formatCode="0.00E+00">
                  <c:v>59.374871800000001</c:v>
                </c:pt>
                <c:pt idx="13" formatCode="0.00E+00">
                  <c:v>65.063859230000006</c:v>
                </c:pt>
                <c:pt idx="14" formatCode="0.00E+00">
                  <c:v>68.852913990000005</c:v>
                </c:pt>
                <c:pt idx="15" formatCode="0.00E+00">
                  <c:v>70.496024599999998</c:v>
                </c:pt>
                <c:pt idx="16" formatCode="0.00E+00">
                  <c:v>54.964877199999997</c:v>
                </c:pt>
                <c:pt idx="17" formatCode="0.00E+00">
                  <c:v>77.480459580000002</c:v>
                </c:pt>
                <c:pt idx="18" formatCode="0.00E+00">
                  <c:v>65.735613819999998</c:v>
                </c:pt>
                <c:pt idx="19" formatCode="0.00E+00">
                  <c:v>49.163517910000003</c:v>
                </c:pt>
                <c:pt idx="20" formatCode="0.00E+00">
                  <c:v>43.540485859999997</c:v>
                </c:pt>
                <c:pt idx="21" formatCode="0.00E+00">
                  <c:v>87.700285249999993</c:v>
                </c:pt>
                <c:pt idx="22" formatCode="0.00E+00">
                  <c:v>61.081898819999999</c:v>
                </c:pt>
                <c:pt idx="23" formatCode="0.00E+00">
                  <c:v>48.439716789999999</c:v>
                </c:pt>
                <c:pt idx="24" formatCode="0.00E+00">
                  <c:v>44.646312709999997</c:v>
                </c:pt>
                <c:pt idx="25" formatCode="0.00E+00">
                  <c:v>65.609660379999994</c:v>
                </c:pt>
                <c:pt idx="26" formatCode="0.00E+00">
                  <c:v>72.236852540000001</c:v>
                </c:pt>
                <c:pt idx="27" formatCode="0.00E+00">
                  <c:v>88.742436420000004</c:v>
                </c:pt>
                <c:pt idx="28" formatCode="0.00E+00">
                  <c:v>101.2844199</c:v>
                </c:pt>
                <c:pt idx="29" formatCode="0.00E+00">
                  <c:v>52.610905389999999</c:v>
                </c:pt>
                <c:pt idx="30" formatCode="0.00E+00">
                  <c:v>45.636669079999997</c:v>
                </c:pt>
                <c:pt idx="31" formatCode="0.00E+00">
                  <c:v>147.63177339999999</c:v>
                </c:pt>
                <c:pt idx="32" formatCode="0.00E+00">
                  <c:v>46.33691176</c:v>
                </c:pt>
                <c:pt idx="33" formatCode="0.00E+00">
                  <c:v>4.2698704960000002</c:v>
                </c:pt>
                <c:pt idx="34" formatCode="0.00E+00">
                  <c:v>47.184125440000003</c:v>
                </c:pt>
                <c:pt idx="35" formatCode="0.00E+00">
                  <c:v>57.43347464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47-4801-AE8A-F88B65F4F115}"/>
            </c:ext>
          </c:extLst>
        </c:ser>
        <c:ser>
          <c:idx val="1"/>
          <c:order val="1"/>
          <c:tx>
            <c:strRef>
              <c:f>'S5'!$E$12</c:f>
              <c:strCache>
                <c:ptCount val="1"/>
                <c:pt idx="0">
                  <c:v>0.00E+00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5262594779819189"/>
                  <c:y val="0.2313643322993716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'S5'!$E$12:$E$49</c:f>
              <c:numCache>
                <c:formatCode>0.00E+00</c:formatCode>
                <c:ptCount val="38"/>
                <c:pt idx="0">
                  <c:v>0</c:v>
                </c:pt>
                <c:pt idx="1">
                  <c:v>3.1422222219999997E-2</c:v>
                </c:pt>
                <c:pt idx="2">
                  <c:v>6.2866666670000002E-2</c:v>
                </c:pt>
                <c:pt idx="3">
                  <c:v>9.4288888890000006E-2</c:v>
                </c:pt>
                <c:pt idx="4">
                  <c:v>0.1262333333</c:v>
                </c:pt>
                <c:pt idx="5">
                  <c:v>0.15828888890000001</c:v>
                </c:pt>
                <c:pt idx="6">
                  <c:v>0.19033333329999999</c:v>
                </c:pt>
                <c:pt idx="7">
                  <c:v>0.2222111111</c:v>
                </c:pt>
                <c:pt idx="8">
                  <c:v>0.25411111110000001</c:v>
                </c:pt>
                <c:pt idx="9">
                  <c:v>0.28605555560000001</c:v>
                </c:pt>
                <c:pt idx="10">
                  <c:v>0.31861111110000001</c:v>
                </c:pt>
                <c:pt idx="11">
                  <c:v>0.35041111110000001</c:v>
                </c:pt>
                <c:pt idx="12">
                  <c:v>0.38272222220000002</c:v>
                </c:pt>
                <c:pt idx="13">
                  <c:v>0.41408888890000001</c:v>
                </c:pt>
                <c:pt idx="14">
                  <c:v>0.44581111109999999</c:v>
                </c:pt>
                <c:pt idx="15">
                  <c:v>0.4761888889</c:v>
                </c:pt>
                <c:pt idx="16">
                  <c:v>0.50776666670000004</c:v>
                </c:pt>
                <c:pt idx="17">
                  <c:v>0.53946666669999999</c:v>
                </c:pt>
                <c:pt idx="18">
                  <c:v>0.57276666669999998</c:v>
                </c:pt>
                <c:pt idx="19">
                  <c:v>0.60399999999999998</c:v>
                </c:pt>
                <c:pt idx="20">
                  <c:v>0.63612222220000003</c:v>
                </c:pt>
                <c:pt idx="21">
                  <c:v>0.66795555559999997</c:v>
                </c:pt>
                <c:pt idx="22">
                  <c:v>0.6996666667</c:v>
                </c:pt>
                <c:pt idx="23">
                  <c:v>0.73172222220000005</c:v>
                </c:pt>
                <c:pt idx="24">
                  <c:v>0.76428888890000002</c:v>
                </c:pt>
                <c:pt idx="25">
                  <c:v>0.79603333330000003</c:v>
                </c:pt>
                <c:pt idx="26">
                  <c:v>0.82832222219999996</c:v>
                </c:pt>
                <c:pt idx="27">
                  <c:v>0.8592222222</c:v>
                </c:pt>
                <c:pt idx="28">
                  <c:v>0.89068888889999998</c:v>
                </c:pt>
                <c:pt idx="29">
                  <c:v>0.92245555560000003</c:v>
                </c:pt>
                <c:pt idx="30">
                  <c:v>0.95358888890000004</c:v>
                </c:pt>
                <c:pt idx="31">
                  <c:v>0.98561111109999999</c:v>
                </c:pt>
                <c:pt idx="32">
                  <c:v>1.0179</c:v>
                </c:pt>
                <c:pt idx="33">
                  <c:v>1.0499777779999999</c:v>
                </c:pt>
                <c:pt idx="34">
                  <c:v>1.0818333330000001</c:v>
                </c:pt>
                <c:pt idx="35">
                  <c:v>1.1139666669999999</c:v>
                </c:pt>
                <c:pt idx="36">
                  <c:v>1.146122222</c:v>
                </c:pt>
                <c:pt idx="37">
                  <c:v>1.1784666669999999</c:v>
                </c:pt>
              </c:numCache>
            </c:numRef>
          </c:xVal>
          <c:yVal>
            <c:numRef>
              <c:f>'S5'!$H$12:$H$49</c:f>
              <c:numCache>
                <c:formatCode>General</c:formatCode>
                <c:ptCount val="38"/>
                <c:pt idx="2" formatCode="0.00E+00">
                  <c:v>85.117955609999996</c:v>
                </c:pt>
                <c:pt idx="3" formatCode="0.00E+00">
                  <c:v>75.901878789999998</c:v>
                </c:pt>
                <c:pt idx="4" formatCode="0.00E+00">
                  <c:v>69.005853310000006</c:v>
                </c:pt>
                <c:pt idx="5" formatCode="0.00E+00">
                  <c:v>68.434429559999998</c:v>
                </c:pt>
                <c:pt idx="6" formatCode="0.00E+00">
                  <c:v>64.961498649999996</c:v>
                </c:pt>
                <c:pt idx="7" formatCode="0.00E+00">
                  <c:v>60.125118950000001</c:v>
                </c:pt>
                <c:pt idx="8" formatCode="0.00E+00">
                  <c:v>67.407237129999999</c:v>
                </c:pt>
                <c:pt idx="9" formatCode="0.00E+00">
                  <c:v>84.790796540000002</c:v>
                </c:pt>
                <c:pt idx="10" formatCode="0.00E+00">
                  <c:v>69.973052469999999</c:v>
                </c:pt>
                <c:pt idx="11" formatCode="0.00E+00">
                  <c:v>50.096924029999997</c:v>
                </c:pt>
                <c:pt idx="12" formatCode="0.00E+00">
                  <c:v>49.82965068</c:v>
                </c:pt>
                <c:pt idx="13" formatCode="0.00E+00">
                  <c:v>88.737816089999995</c:v>
                </c:pt>
                <c:pt idx="14" formatCode="0.00E+00">
                  <c:v>91.898486910000003</c:v>
                </c:pt>
                <c:pt idx="15" formatCode="0.00E+00">
                  <c:v>51.368567519999999</c:v>
                </c:pt>
                <c:pt idx="16" formatCode="0.00E+00">
                  <c:v>63.879321050000001</c:v>
                </c:pt>
                <c:pt idx="17" formatCode="0.00E+00">
                  <c:v>95.447761720000003</c:v>
                </c:pt>
                <c:pt idx="18" formatCode="0.00E+00">
                  <c:v>69.522819380000001</c:v>
                </c:pt>
                <c:pt idx="19" formatCode="0.00E+00">
                  <c:v>24.218811850000002</c:v>
                </c:pt>
                <c:pt idx="20" formatCode="0.00E+00">
                  <c:v>53.102972010000002</c:v>
                </c:pt>
                <c:pt idx="21" formatCode="0.00E+00">
                  <c:v>72.005250529999998</c:v>
                </c:pt>
                <c:pt idx="22" formatCode="0.00E+00">
                  <c:v>59.986648180000003</c:v>
                </c:pt>
                <c:pt idx="23" formatCode="0.00E+00">
                  <c:v>51.7481084</c:v>
                </c:pt>
                <c:pt idx="24" formatCode="0.00E+00">
                  <c:v>55.055645800000001</c:v>
                </c:pt>
                <c:pt idx="25" formatCode="0.00E+00">
                  <c:v>62.139009059999999</c:v>
                </c:pt>
                <c:pt idx="26" formatCode="0.00E+00">
                  <c:v>67.228089920000002</c:v>
                </c:pt>
                <c:pt idx="27" formatCode="0.00E+00">
                  <c:v>51.727157810000001</c:v>
                </c:pt>
                <c:pt idx="28" formatCode="0.00E+00">
                  <c:v>69.592148899999998</c:v>
                </c:pt>
                <c:pt idx="29" formatCode="0.00E+00">
                  <c:v>70.971707050000006</c:v>
                </c:pt>
                <c:pt idx="30" formatCode="0.00E+00">
                  <c:v>93.230540199999993</c:v>
                </c:pt>
                <c:pt idx="31" formatCode="0.00E+00">
                  <c:v>70.418178150000003</c:v>
                </c:pt>
                <c:pt idx="32" formatCode="0.00E+00">
                  <c:v>42.316229100000001</c:v>
                </c:pt>
                <c:pt idx="33" formatCode="0.00E+00">
                  <c:v>51.313415139999996</c:v>
                </c:pt>
                <c:pt idx="34" formatCode="0.00E+00">
                  <c:v>71.29972325</c:v>
                </c:pt>
                <c:pt idx="35" formatCode="0.00E+00">
                  <c:v>59.51153103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47-4801-AE8A-F88B65F4F115}"/>
            </c:ext>
          </c:extLst>
        </c:ser>
        <c:ser>
          <c:idx val="2"/>
          <c:order val="2"/>
          <c:tx>
            <c:v>m3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1991105278506853"/>
                  <c:y val="0.123006889763779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'S5'!$I$12:$I$51</c:f>
              <c:numCache>
                <c:formatCode>0.00E+00</c:formatCode>
                <c:ptCount val="40"/>
                <c:pt idx="0">
                  <c:v>0</c:v>
                </c:pt>
                <c:pt idx="1">
                  <c:v>2.974444444E-2</c:v>
                </c:pt>
                <c:pt idx="2">
                  <c:v>6.1588888889999999E-2</c:v>
                </c:pt>
                <c:pt idx="3">
                  <c:v>9.3755555559999995E-2</c:v>
                </c:pt>
                <c:pt idx="4">
                  <c:v>0.12584444440000001</c:v>
                </c:pt>
                <c:pt idx="5">
                  <c:v>0.15981111109999999</c:v>
                </c:pt>
                <c:pt idx="6">
                  <c:v>0.1913</c:v>
                </c:pt>
                <c:pt idx="7">
                  <c:v>0.22133333329999999</c:v>
                </c:pt>
                <c:pt idx="8">
                  <c:v>0.253</c:v>
                </c:pt>
                <c:pt idx="9">
                  <c:v>0.2851222222</c:v>
                </c:pt>
                <c:pt idx="10">
                  <c:v>0.31690000000000002</c:v>
                </c:pt>
                <c:pt idx="11">
                  <c:v>0.35049999999999998</c:v>
                </c:pt>
                <c:pt idx="12">
                  <c:v>0.38196666670000001</c:v>
                </c:pt>
                <c:pt idx="13">
                  <c:v>0.41249999999999998</c:v>
                </c:pt>
                <c:pt idx="14">
                  <c:v>0.4440333333</c:v>
                </c:pt>
                <c:pt idx="15">
                  <c:v>0.47592222220000002</c:v>
                </c:pt>
                <c:pt idx="16">
                  <c:v>0.50775555559999996</c:v>
                </c:pt>
                <c:pt idx="17">
                  <c:v>0.54185555559999998</c:v>
                </c:pt>
                <c:pt idx="18">
                  <c:v>0.57425555559999997</c:v>
                </c:pt>
                <c:pt idx="19">
                  <c:v>0.60342222219999997</c:v>
                </c:pt>
                <c:pt idx="20">
                  <c:v>0.63513333329999999</c:v>
                </c:pt>
                <c:pt idx="21">
                  <c:v>0.66700000000000004</c:v>
                </c:pt>
                <c:pt idx="22">
                  <c:v>0.69875555560000002</c:v>
                </c:pt>
                <c:pt idx="23">
                  <c:v>0.73270000000000002</c:v>
                </c:pt>
                <c:pt idx="24">
                  <c:v>0.76429999999999998</c:v>
                </c:pt>
                <c:pt idx="25">
                  <c:v>0.79456666669999998</c:v>
                </c:pt>
                <c:pt idx="26">
                  <c:v>0.82664444439999996</c:v>
                </c:pt>
                <c:pt idx="27">
                  <c:v>0.85842222219999997</c:v>
                </c:pt>
                <c:pt idx="28">
                  <c:v>0.89003333330000001</c:v>
                </c:pt>
                <c:pt idx="29">
                  <c:v>0.92435555560000005</c:v>
                </c:pt>
                <c:pt idx="30">
                  <c:v>0.95587777780000005</c:v>
                </c:pt>
                <c:pt idx="31">
                  <c:v>0.98594444439999995</c:v>
                </c:pt>
                <c:pt idx="32">
                  <c:v>1.0180111110000001</c:v>
                </c:pt>
                <c:pt idx="33">
                  <c:v>1.0496000000000001</c:v>
                </c:pt>
                <c:pt idx="34">
                  <c:v>1.0813555560000001</c:v>
                </c:pt>
                <c:pt idx="35">
                  <c:v>1.1153333329999999</c:v>
                </c:pt>
                <c:pt idx="36">
                  <c:v>1.1467666670000001</c:v>
                </c:pt>
                <c:pt idx="37">
                  <c:v>1.1771444440000001</c:v>
                </c:pt>
                <c:pt idx="38">
                  <c:v>1.2086444439999999</c:v>
                </c:pt>
                <c:pt idx="39">
                  <c:v>1.240988889</c:v>
                </c:pt>
              </c:numCache>
            </c:numRef>
          </c:xVal>
          <c:yVal>
            <c:numRef>
              <c:f>'S5'!$L$12:$L$51</c:f>
              <c:numCache>
                <c:formatCode>General</c:formatCode>
                <c:ptCount val="40"/>
                <c:pt idx="2" formatCode="0.00E+00">
                  <c:v>60.388197810000001</c:v>
                </c:pt>
                <c:pt idx="3" formatCode="0.00E+00">
                  <c:v>77.050450819999995</c:v>
                </c:pt>
                <c:pt idx="4" formatCode="0.00E+00">
                  <c:v>84.316864319999993</c:v>
                </c:pt>
                <c:pt idx="5" formatCode="0.00E+00">
                  <c:v>80.747745660000007</c:v>
                </c:pt>
                <c:pt idx="6" formatCode="0.00E+00">
                  <c:v>70.704713060000003</c:v>
                </c:pt>
                <c:pt idx="7" formatCode="0.00E+00">
                  <c:v>74.519191919999997</c:v>
                </c:pt>
                <c:pt idx="8" formatCode="0.00E+00">
                  <c:v>75.473770520000002</c:v>
                </c:pt>
                <c:pt idx="9" formatCode="0.00E+00">
                  <c:v>68.832249349999998</c:v>
                </c:pt>
                <c:pt idx="10" formatCode="0.00E+00">
                  <c:v>63.068774099999999</c:v>
                </c:pt>
                <c:pt idx="11" formatCode="0.00E+00">
                  <c:v>78.560774690000002</c:v>
                </c:pt>
                <c:pt idx="12" formatCode="0.00E+00">
                  <c:v>91.578833849999995</c:v>
                </c:pt>
                <c:pt idx="13" formatCode="0.00E+00">
                  <c:v>74.496762180000005</c:v>
                </c:pt>
                <c:pt idx="14" formatCode="0.00E+00">
                  <c:v>60.736223760000001</c:v>
                </c:pt>
                <c:pt idx="15" formatCode="0.00E+00">
                  <c:v>57.715569309999999</c:v>
                </c:pt>
                <c:pt idx="16" formatCode="0.00E+00">
                  <c:v>72.044387740000005</c:v>
                </c:pt>
                <c:pt idx="17" formatCode="0.00E+00">
                  <c:v>65.453968880000005</c:v>
                </c:pt>
                <c:pt idx="18" formatCode="0.00E+00">
                  <c:v>67.667667910000006</c:v>
                </c:pt>
                <c:pt idx="19" formatCode="0.00E+00">
                  <c:v>65.477817639999998</c:v>
                </c:pt>
                <c:pt idx="20" formatCode="0.00E+00">
                  <c:v>75.831207300000003</c:v>
                </c:pt>
                <c:pt idx="21" formatCode="0.00E+00">
                  <c:v>54.910940750000002</c:v>
                </c:pt>
                <c:pt idx="22" formatCode="0.00E+00">
                  <c:v>32.186021580000002</c:v>
                </c:pt>
                <c:pt idx="23" formatCode="0.00E+00">
                  <c:v>46.270144000000002</c:v>
                </c:pt>
                <c:pt idx="24" formatCode="0.00E+00">
                  <c:v>66.699606079999995</c:v>
                </c:pt>
                <c:pt idx="25" formatCode="0.00E+00">
                  <c:v>56.959479850000001</c:v>
                </c:pt>
                <c:pt idx="26" formatCode="0.00E+00">
                  <c:v>45.057130450000002</c:v>
                </c:pt>
                <c:pt idx="27" formatCode="0.00E+00">
                  <c:v>60.269271670000002</c:v>
                </c:pt>
                <c:pt idx="28" formatCode="0.00E+00">
                  <c:v>73.717471880000005</c:v>
                </c:pt>
                <c:pt idx="29" formatCode="0.00E+00">
                  <c:v>64.210695779999995</c:v>
                </c:pt>
                <c:pt idx="30" formatCode="0.00E+00">
                  <c:v>61.008682550000003</c:v>
                </c:pt>
                <c:pt idx="31" formatCode="0.00E+00">
                  <c:v>62.902246820000002</c:v>
                </c:pt>
                <c:pt idx="32" formatCode="0.00E+00">
                  <c:v>74.552861770000007</c:v>
                </c:pt>
                <c:pt idx="33" formatCode="0.00E+00">
                  <c:v>81.183123420000001</c:v>
                </c:pt>
                <c:pt idx="34" formatCode="0.00E+00">
                  <c:v>71.887437689999999</c:v>
                </c:pt>
                <c:pt idx="35" formatCode="0.00E+00">
                  <c:v>72.590703489999996</c:v>
                </c:pt>
                <c:pt idx="36" formatCode="0.00E+00">
                  <c:v>35.889671980000003</c:v>
                </c:pt>
                <c:pt idx="37" formatCode="0.00E+00">
                  <c:v>78.308021969999999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047-4801-AE8A-F88B65F4F115}"/>
            </c:ext>
          </c:extLst>
        </c:ser>
        <c:ser>
          <c:idx val="3"/>
          <c:order val="3"/>
          <c:tx>
            <c:v>m4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7986293379994175"/>
                  <c:y val="0.2117309910124870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rgbClr val="FFC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'S5'!$M$12:$M$48</c:f>
              <c:numCache>
                <c:formatCode>0.00E+00</c:formatCode>
                <c:ptCount val="37"/>
                <c:pt idx="0">
                  <c:v>0</c:v>
                </c:pt>
                <c:pt idx="1">
                  <c:v>3.213333333E-2</c:v>
                </c:pt>
                <c:pt idx="2">
                  <c:v>6.2855555559999998E-2</c:v>
                </c:pt>
                <c:pt idx="3">
                  <c:v>9.504444444E-2</c:v>
                </c:pt>
                <c:pt idx="4">
                  <c:v>0.1267666667</c:v>
                </c:pt>
                <c:pt idx="5">
                  <c:v>0.15966666669999999</c:v>
                </c:pt>
                <c:pt idx="6">
                  <c:v>0.19235555560000001</c:v>
                </c:pt>
                <c:pt idx="7">
                  <c:v>0.2232333333</c:v>
                </c:pt>
                <c:pt idx="8">
                  <c:v>0.25481111109999999</c:v>
                </c:pt>
                <c:pt idx="9">
                  <c:v>0.2859444444</c:v>
                </c:pt>
                <c:pt idx="10">
                  <c:v>0.31875555560000002</c:v>
                </c:pt>
                <c:pt idx="11">
                  <c:v>0.35074444440000002</c:v>
                </c:pt>
                <c:pt idx="12">
                  <c:v>0.3827777778</c:v>
                </c:pt>
                <c:pt idx="13">
                  <c:v>0.41421111109999997</c:v>
                </c:pt>
                <c:pt idx="14">
                  <c:v>0.44604444440000002</c:v>
                </c:pt>
                <c:pt idx="15">
                  <c:v>0.47771111109999997</c:v>
                </c:pt>
                <c:pt idx="16">
                  <c:v>0.50976666670000004</c:v>
                </c:pt>
                <c:pt idx="17">
                  <c:v>0.54184444440000001</c:v>
                </c:pt>
                <c:pt idx="18">
                  <c:v>0.57414444440000001</c:v>
                </c:pt>
                <c:pt idx="19">
                  <c:v>0.60622222219999999</c:v>
                </c:pt>
                <c:pt idx="20">
                  <c:v>0.63787777779999999</c:v>
                </c:pt>
                <c:pt idx="21">
                  <c:v>0.66926666670000001</c:v>
                </c:pt>
                <c:pt idx="22">
                  <c:v>0.70089999999999997</c:v>
                </c:pt>
                <c:pt idx="23">
                  <c:v>0.73273333330000001</c:v>
                </c:pt>
                <c:pt idx="24">
                  <c:v>0.76452222219999999</c:v>
                </c:pt>
                <c:pt idx="25">
                  <c:v>0.79593333330000005</c:v>
                </c:pt>
                <c:pt idx="26">
                  <c:v>0.82785555560000001</c:v>
                </c:pt>
                <c:pt idx="27">
                  <c:v>0.85998888890000003</c:v>
                </c:pt>
                <c:pt idx="28">
                  <c:v>0.89170000000000005</c:v>
                </c:pt>
                <c:pt idx="29">
                  <c:v>0.92347777779999995</c:v>
                </c:pt>
                <c:pt idx="30">
                  <c:v>0.95578888890000002</c:v>
                </c:pt>
                <c:pt idx="31">
                  <c:v>0.98902222220000002</c:v>
                </c:pt>
                <c:pt idx="32">
                  <c:v>1.018777778</c:v>
                </c:pt>
                <c:pt idx="33">
                  <c:v>1.0512444439999999</c:v>
                </c:pt>
                <c:pt idx="34">
                  <c:v>1.083166667</c:v>
                </c:pt>
                <c:pt idx="35">
                  <c:v>1.1160333330000001</c:v>
                </c:pt>
                <c:pt idx="36">
                  <c:v>1.147066667</c:v>
                </c:pt>
              </c:numCache>
            </c:numRef>
          </c:xVal>
          <c:yVal>
            <c:numRef>
              <c:f>'S5'!$P$12:$P$48</c:f>
              <c:numCache>
                <c:formatCode>General</c:formatCode>
                <c:ptCount val="37"/>
                <c:pt idx="2" formatCode="0.00E+00">
                  <c:v>77.883516369999995</c:v>
                </c:pt>
                <c:pt idx="3" formatCode="0.00E+00">
                  <c:v>77.950639980000005</c:v>
                </c:pt>
                <c:pt idx="4" formatCode="0.00E+00">
                  <c:v>77.765804459999998</c:v>
                </c:pt>
                <c:pt idx="5" formatCode="0.00E+00">
                  <c:v>78.375069240000002</c:v>
                </c:pt>
                <c:pt idx="6" formatCode="0.00E+00">
                  <c:v>70.274939290000006</c:v>
                </c:pt>
                <c:pt idx="7" formatCode="0.00E+00">
                  <c:v>67.966341069999999</c:v>
                </c:pt>
                <c:pt idx="8" formatCode="0.00E+00">
                  <c:v>67.479411040000002</c:v>
                </c:pt>
                <c:pt idx="9" formatCode="0.00E+00">
                  <c:v>92.955079420000004</c:v>
                </c:pt>
                <c:pt idx="10" formatCode="0.00E+00">
                  <c:v>85.537070720000003</c:v>
                </c:pt>
                <c:pt idx="11" formatCode="0.00E+00">
                  <c:v>70.472786929999998</c:v>
                </c:pt>
                <c:pt idx="12" formatCode="0.00E+00">
                  <c:v>56.753020220000003</c:v>
                </c:pt>
                <c:pt idx="13" formatCode="0.00E+00">
                  <c:v>78.649854599999998</c:v>
                </c:pt>
                <c:pt idx="14" formatCode="0.00E+00">
                  <c:v>63.342423340000003</c:v>
                </c:pt>
                <c:pt idx="15" formatCode="0.00E+00">
                  <c:v>64.802627939999994</c:v>
                </c:pt>
                <c:pt idx="16" formatCode="0.00E+00">
                  <c:v>64.912356239999994</c:v>
                </c:pt>
                <c:pt idx="17" formatCode="0.00E+00">
                  <c:v>73.638049969999997</c:v>
                </c:pt>
                <c:pt idx="18" formatCode="0.00E+00">
                  <c:v>77.875818030000005</c:v>
                </c:pt>
                <c:pt idx="19" formatCode="0.00E+00">
                  <c:v>83.835072569999994</c:v>
                </c:pt>
                <c:pt idx="20" formatCode="0.00E+00">
                  <c:v>66.393517919999994</c:v>
                </c:pt>
                <c:pt idx="21" formatCode="0.00E+00">
                  <c:v>65.420724300000003</c:v>
                </c:pt>
                <c:pt idx="22" formatCode="0.00E+00">
                  <c:v>61.954625010000001</c:v>
                </c:pt>
                <c:pt idx="23" formatCode="0.00E+00">
                  <c:v>42.86814115</c:v>
                </c:pt>
                <c:pt idx="24" formatCode="0.00E+00">
                  <c:v>96.967726080000006</c:v>
                </c:pt>
                <c:pt idx="25" formatCode="0.00E+00">
                  <c:v>70.360247229999999</c:v>
                </c:pt>
                <c:pt idx="26" formatCode="0.00E+00">
                  <c:v>73.463598640000001</c:v>
                </c:pt>
                <c:pt idx="27" formatCode="0.00E+00">
                  <c:v>66.559153719999998</c:v>
                </c:pt>
                <c:pt idx="28" formatCode="0.00E+00">
                  <c:v>98.425346090000005</c:v>
                </c:pt>
                <c:pt idx="29" formatCode="0.00E+00">
                  <c:v>36.410535289999999</c:v>
                </c:pt>
                <c:pt idx="30" formatCode="0.00E+00">
                  <c:v>68.059819680000004</c:v>
                </c:pt>
                <c:pt idx="31" formatCode="0.00E+00">
                  <c:v>82.4099918</c:v>
                </c:pt>
                <c:pt idx="32" formatCode="0.00E+00">
                  <c:v>74.338502489999996</c:v>
                </c:pt>
                <c:pt idx="33" formatCode="0.00E+00">
                  <c:v>62.953936740000003</c:v>
                </c:pt>
                <c:pt idx="34" formatCode="0.00E+00">
                  <c:v>72.108812779999994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047-4801-AE8A-F88B65F4F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316440"/>
        <c:axId val="287314144"/>
      </c:scatterChart>
      <c:valAx>
        <c:axId val="287316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</a:t>
                </a:r>
                <a:r>
                  <a:rPr lang="en-US" sz="18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(s)</a:t>
                </a:r>
                <a:endParaRPr lang="en-US" sz="18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50618821084864396"/>
              <c:y val="0.911395202020201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7314144"/>
        <c:crosses val="autoZero"/>
        <c:crossBetween val="midCat"/>
      </c:valAx>
      <c:valAx>
        <c:axId val="28731414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Position (cm)</a:t>
                </a:r>
              </a:p>
            </c:rich>
          </c:tx>
          <c:layout>
            <c:manualLayout>
              <c:xMode val="edge"/>
              <c:yMode val="edge"/>
              <c:x val="2.4583333333333332E-2"/>
              <c:y val="0.34301081682971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7316440"/>
        <c:crosses val="autoZero"/>
        <c:crossBetween val="midCat"/>
      </c:valAx>
      <c:spPr>
        <a:noFill/>
        <a:ln w="254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0</xdr:row>
      <xdr:rowOff>90487</xdr:rowOff>
    </xdr:from>
    <xdr:to>
      <xdr:col>19</xdr:col>
      <xdr:colOff>371475</xdr:colOff>
      <xdr:row>21</xdr:row>
      <xdr:rowOff>113347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590550</xdr:colOff>
      <xdr:row>0</xdr:row>
      <xdr:rowOff>185737</xdr:rowOff>
    </xdr:from>
    <xdr:to>
      <xdr:col>10</xdr:col>
      <xdr:colOff>590550</xdr:colOff>
      <xdr:row>22</xdr:row>
      <xdr:rowOff>18097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228600</xdr:colOff>
      <xdr:row>22</xdr:row>
      <xdr:rowOff>33337</xdr:rowOff>
    </xdr:from>
    <xdr:to>
      <xdr:col>17</xdr:col>
      <xdr:colOff>495300</xdr:colOff>
      <xdr:row>43</xdr:row>
      <xdr:rowOff>56197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workbookViewId="0">
      <selection activeCell="G23" sqref="G23"/>
    </sheetView>
  </sheetViews>
  <sheetFormatPr defaultRowHeight="15" x14ac:dyDescent="0.25"/>
  <sheetData>
    <row r="1" spans="1:16" x14ac:dyDescent="0.25">
      <c r="B1" t="s">
        <v>3</v>
      </c>
      <c r="C1" t="s">
        <v>4</v>
      </c>
      <c r="H1" t="s">
        <v>10</v>
      </c>
      <c r="I1" t="s">
        <v>19</v>
      </c>
      <c r="K1" t="s">
        <v>18</v>
      </c>
      <c r="M1" t="s">
        <v>17</v>
      </c>
      <c r="O1" t="s">
        <v>20</v>
      </c>
      <c r="P1" t="s">
        <v>21</v>
      </c>
    </row>
    <row r="2" spans="1:16" x14ac:dyDescent="0.25">
      <c r="A2" t="s">
        <v>0</v>
      </c>
      <c r="B2">
        <v>1.56</v>
      </c>
      <c r="C2">
        <v>2.5000000000000001E-3</v>
      </c>
      <c r="E2" t="s">
        <v>8</v>
      </c>
      <c r="F2">
        <v>6.2831853070000001</v>
      </c>
      <c r="H2">
        <v>1</v>
      </c>
      <c r="I2" s="2">
        <v>4.22</v>
      </c>
      <c r="J2">
        <v>2.5000000000000001E-3</v>
      </c>
      <c r="K2" s="2">
        <v>1.02</v>
      </c>
      <c r="L2">
        <v>2.5000000000000001E-3</v>
      </c>
      <c r="M2">
        <v>9.3000000000000007</v>
      </c>
      <c r="N2">
        <v>0.05</v>
      </c>
      <c r="O2" s="3">
        <f>($F$3*((K2/2)^2)*I2)</f>
        <v>3.4482812115199768</v>
      </c>
      <c r="P2">
        <f>M2/O2</f>
        <v>2.6969958160403715</v>
      </c>
    </row>
    <row r="3" spans="1:16" x14ac:dyDescent="0.25">
      <c r="A3" t="s">
        <v>1</v>
      </c>
      <c r="B3">
        <v>50</v>
      </c>
      <c r="C3">
        <v>0.05</v>
      </c>
      <c r="F3">
        <f>F2/2</f>
        <v>3.1415926535000001</v>
      </c>
      <c r="H3">
        <v>2</v>
      </c>
      <c r="I3" s="2">
        <v>4.7050000000000001</v>
      </c>
      <c r="J3">
        <v>2.5000000000000001E-3</v>
      </c>
      <c r="K3" s="2">
        <v>1.37</v>
      </c>
      <c r="L3">
        <v>2.5000000000000001E-3</v>
      </c>
      <c r="M3">
        <v>17.899999999999999</v>
      </c>
      <c r="N3">
        <v>0.05</v>
      </c>
      <c r="O3" s="3">
        <f t="shared" ref="O3:O5" si="0">($F$3*((K3/2)^2)*I3)</f>
        <v>6.9357054894053203</v>
      </c>
      <c r="P3">
        <f t="shared" ref="P3:P5" si="1">M3/O3</f>
        <v>2.5808477634096856</v>
      </c>
    </row>
    <row r="4" spans="1:16" x14ac:dyDescent="0.25">
      <c r="A4" t="s">
        <v>2</v>
      </c>
      <c r="B4">
        <v>1.7869999999999999</v>
      </c>
      <c r="C4" t="s">
        <v>5</v>
      </c>
      <c r="H4">
        <v>3</v>
      </c>
      <c r="I4" s="2">
        <v>4.8550000000000004</v>
      </c>
      <c r="J4">
        <v>2.5000000000000001E-3</v>
      </c>
      <c r="K4" s="2">
        <v>1.415</v>
      </c>
      <c r="L4">
        <v>2.5000000000000001E-3</v>
      </c>
      <c r="M4">
        <v>22.3</v>
      </c>
      <c r="N4">
        <v>0.05</v>
      </c>
      <c r="O4" s="3">
        <f t="shared" si="0"/>
        <v>7.6347003318563393</v>
      </c>
      <c r="P4">
        <f t="shared" si="1"/>
        <v>2.9208743016345564</v>
      </c>
    </row>
    <row r="5" spans="1:16" x14ac:dyDescent="0.25">
      <c r="A5" t="s">
        <v>6</v>
      </c>
      <c r="B5">
        <f>SIN((B4/360)*F2)</f>
        <v>3.1183977425807082E-2</v>
      </c>
      <c r="C5">
        <f>SIN(F2/12)</f>
        <v>0.49999999998703948</v>
      </c>
      <c r="E5">
        <f>SIN(F3/6)</f>
        <v>0.49999999998703948</v>
      </c>
      <c r="H5">
        <v>4</v>
      </c>
      <c r="I5" s="2">
        <v>5.7450000000000001</v>
      </c>
      <c r="J5">
        <v>2.5000000000000001E-3</v>
      </c>
      <c r="K5" s="2">
        <v>3.24</v>
      </c>
      <c r="L5">
        <v>2.5000000000000001E-3</v>
      </c>
      <c r="M5">
        <v>97.3</v>
      </c>
      <c r="N5">
        <v>0.05</v>
      </c>
      <c r="O5" s="3">
        <f t="shared" si="0"/>
        <v>47.366351640311841</v>
      </c>
      <c r="P5">
        <f t="shared" si="1"/>
        <v>2.0542008542028256</v>
      </c>
    </row>
    <row r="6" spans="1:16" x14ac:dyDescent="0.25">
      <c r="A6" t="s">
        <v>7</v>
      </c>
      <c r="B6">
        <f>COS((B4/360)*F2)</f>
        <v>0.9995136615133916</v>
      </c>
    </row>
    <row r="8" spans="1:16" x14ac:dyDescent="0.25">
      <c r="A8" t="s">
        <v>10</v>
      </c>
    </row>
    <row r="9" spans="1:16" x14ac:dyDescent="0.25">
      <c r="A9" t="s">
        <v>9</v>
      </c>
      <c r="E9" t="s">
        <v>22</v>
      </c>
      <c r="I9" t="s">
        <v>23</v>
      </c>
      <c r="M9" t="s">
        <v>24</v>
      </c>
    </row>
    <row r="10" spans="1:16" x14ac:dyDescent="0.25">
      <c r="A10" t="s">
        <v>16</v>
      </c>
      <c r="E10" t="s">
        <v>11</v>
      </c>
      <c r="I10" t="s">
        <v>11</v>
      </c>
      <c r="M10" t="s">
        <v>25</v>
      </c>
    </row>
    <row r="11" spans="1:16" x14ac:dyDescent="0.25">
      <c r="A11" t="s">
        <v>12</v>
      </c>
      <c r="B11" t="s">
        <v>13</v>
      </c>
      <c r="C11" t="s">
        <v>14</v>
      </c>
      <c r="D11" t="s">
        <v>15</v>
      </c>
      <c r="E11" t="s">
        <v>12</v>
      </c>
      <c r="F11" t="s">
        <v>13</v>
      </c>
      <c r="G11" t="s">
        <v>14</v>
      </c>
      <c r="H11" t="s">
        <v>15</v>
      </c>
      <c r="I11" t="s">
        <v>12</v>
      </c>
      <c r="J11" t="s">
        <v>13</v>
      </c>
      <c r="K11" t="s">
        <v>14</v>
      </c>
      <c r="L11" t="s">
        <v>15</v>
      </c>
      <c r="M11" t="s">
        <v>12</v>
      </c>
      <c r="N11" t="s">
        <v>13</v>
      </c>
      <c r="O11" t="s">
        <v>14</v>
      </c>
      <c r="P11" t="s">
        <v>15</v>
      </c>
    </row>
    <row r="12" spans="1:16" x14ac:dyDescent="0.25">
      <c r="A12" s="1">
        <v>0</v>
      </c>
      <c r="B12" s="1">
        <v>2.443317108E-2</v>
      </c>
      <c r="E12" s="1">
        <v>0</v>
      </c>
      <c r="F12" s="1">
        <v>8.759906429E-2</v>
      </c>
      <c r="I12" s="1">
        <v>0</v>
      </c>
      <c r="J12" s="1">
        <v>1.387891403E-2</v>
      </c>
      <c r="M12" s="1">
        <v>0</v>
      </c>
      <c r="N12" s="1">
        <v>3.4795337260000003E-2</v>
      </c>
    </row>
    <row r="13" spans="1:16" x14ac:dyDescent="0.25">
      <c r="A13" s="1">
        <v>3.2300000000000002E-2</v>
      </c>
      <c r="B13" s="1">
        <v>0.13514123040000001</v>
      </c>
      <c r="C13" s="1">
        <v>4.040618448</v>
      </c>
      <c r="E13" s="1">
        <v>3.1977777780000001E-2</v>
      </c>
      <c r="F13" s="1">
        <v>0.28080586499999999</v>
      </c>
      <c r="G13" s="1">
        <v>7.4669275629999996</v>
      </c>
      <c r="I13" s="1">
        <v>3.2055555559999997E-2</v>
      </c>
      <c r="J13" s="1">
        <v>0.123103726</v>
      </c>
      <c r="K13" s="1">
        <v>3.5579110649999999</v>
      </c>
      <c r="M13" s="1">
        <v>3.3122222219999997E-2</v>
      </c>
      <c r="N13" s="1">
        <v>0.20841002810000001</v>
      </c>
      <c r="O13" s="1">
        <v>5.9629731929999998</v>
      </c>
    </row>
    <row r="14" spans="1:16" x14ac:dyDescent="0.25">
      <c r="A14" s="1">
        <v>6.4088888890000001E-2</v>
      </c>
      <c r="B14" s="1">
        <v>0.27926066030000002</v>
      </c>
      <c r="C14" s="1">
        <v>4.6461551559999998</v>
      </c>
      <c r="D14" s="1">
        <v>17.640257429999998</v>
      </c>
      <c r="E14" s="1">
        <v>6.3255555559999996E-2</v>
      </c>
      <c r="F14" s="1">
        <v>0.52208446519999996</v>
      </c>
      <c r="G14" s="1">
        <v>7.8878036820000004</v>
      </c>
      <c r="H14" s="1">
        <v>15.477883459999999</v>
      </c>
      <c r="I14" s="1">
        <v>6.6477777779999997E-2</v>
      </c>
      <c r="J14" s="1">
        <v>0.23450789629999999</v>
      </c>
      <c r="K14" s="1">
        <v>3.3171012559999999</v>
      </c>
      <c r="L14" s="1">
        <v>1.967999249</v>
      </c>
      <c r="M14" s="1">
        <v>6.6222222220000002E-2</v>
      </c>
      <c r="N14" s="1">
        <v>0.42703985</v>
      </c>
      <c r="O14" s="1">
        <v>7.1886406300000001</v>
      </c>
      <c r="P14" s="1">
        <v>14.329019799999999</v>
      </c>
    </row>
    <row r="15" spans="1:16" x14ac:dyDescent="0.25">
      <c r="A15" s="1">
        <v>9.7855555560000002E-2</v>
      </c>
      <c r="B15" s="1">
        <v>0.43929967240000001</v>
      </c>
      <c r="C15" s="1">
        <v>5.0700275540000002</v>
      </c>
      <c r="D15" s="1">
        <v>13.793080639999999</v>
      </c>
      <c r="E15" s="1">
        <v>9.526666667E-2</v>
      </c>
      <c r="F15" s="1">
        <v>0.77109718410000005</v>
      </c>
      <c r="G15" s="1">
        <v>8.290108773</v>
      </c>
      <c r="H15" s="1">
        <v>18.289377399999999</v>
      </c>
      <c r="I15" s="1">
        <v>9.8022222219999997E-2</v>
      </c>
      <c r="J15" s="1">
        <v>0.3416705116</v>
      </c>
      <c r="K15" s="1">
        <v>3.9502078489999999</v>
      </c>
      <c r="L15" s="1">
        <v>17.27191272</v>
      </c>
      <c r="M15" s="1">
        <v>9.5799999999999996E-2</v>
      </c>
      <c r="N15" s="1">
        <v>0.65792178649999999</v>
      </c>
      <c r="O15" s="1">
        <v>7.2998289659999998</v>
      </c>
      <c r="P15" s="1">
        <v>8.6997626189999995</v>
      </c>
    </row>
    <row r="16" spans="1:16" x14ac:dyDescent="0.25">
      <c r="A16" s="1">
        <v>0.1294777778</v>
      </c>
      <c r="B16" s="1">
        <v>0.61061384279999997</v>
      </c>
      <c r="C16" s="1">
        <v>5.8141443050000001</v>
      </c>
      <c r="D16" s="1">
        <v>16.068994069999999</v>
      </c>
      <c r="E16" s="1">
        <v>0.12687777780000001</v>
      </c>
      <c r="F16" s="1">
        <v>1.045907852</v>
      </c>
      <c r="G16" s="1">
        <v>8.9483588360000006</v>
      </c>
      <c r="H16" s="1">
        <v>19.64286401</v>
      </c>
      <c r="I16" s="1">
        <v>0.1275</v>
      </c>
      <c r="J16" s="1">
        <v>0.47517731320000001</v>
      </c>
      <c r="K16" s="1">
        <v>4.7691206709999996</v>
      </c>
      <c r="L16" s="1">
        <v>29.386774549999998</v>
      </c>
      <c r="M16" s="1">
        <v>0.1277666667</v>
      </c>
      <c r="N16" s="1">
        <v>0.87585167289999999</v>
      </c>
      <c r="O16" s="1">
        <v>6.4820607739999998</v>
      </c>
      <c r="P16" s="1">
        <v>13.288021390000001</v>
      </c>
    </row>
    <row r="17" spans="1:16" x14ac:dyDescent="0.25">
      <c r="A17" s="1">
        <v>0.15961111110000001</v>
      </c>
      <c r="B17" s="1">
        <v>0.79829071220000003</v>
      </c>
      <c r="C17" s="1">
        <v>6.4238099760000003</v>
      </c>
      <c r="D17" s="1">
        <v>13.103306480000001</v>
      </c>
      <c r="E17" s="1">
        <v>0.1597333333</v>
      </c>
      <c r="F17" s="1">
        <v>1.346007011</v>
      </c>
      <c r="G17" s="1">
        <v>9.3676020619999996</v>
      </c>
      <c r="H17" s="1">
        <v>14.86765995</v>
      </c>
      <c r="I17" s="1">
        <v>0.15934444440000001</v>
      </c>
      <c r="J17" s="1">
        <v>0.6337717397</v>
      </c>
      <c r="K17" s="1">
        <v>5.5537022499999997</v>
      </c>
      <c r="L17" s="1">
        <v>28.031193680000001</v>
      </c>
      <c r="M17" s="1">
        <v>0.16070000000000001</v>
      </c>
      <c r="N17" s="1">
        <v>1.077424398</v>
      </c>
      <c r="O17" s="1">
        <v>6.0245114930000003</v>
      </c>
      <c r="P17" s="1">
        <v>5.3782968599999998</v>
      </c>
    </row>
    <row r="18" spans="1:16" x14ac:dyDescent="0.25">
      <c r="A18" s="1">
        <v>0.19116666669999999</v>
      </c>
      <c r="B18" s="1">
        <v>1.0068756720000001</v>
      </c>
      <c r="C18" s="1">
        <v>6.4951911750000004</v>
      </c>
      <c r="D18" s="1">
        <v>12.659050880000001</v>
      </c>
      <c r="E18" s="1">
        <v>0.19209999999999999</v>
      </c>
      <c r="F18" s="1">
        <v>1.6558405410000001</v>
      </c>
      <c r="G18" s="1">
        <v>9.8652751419999998</v>
      </c>
      <c r="H18" s="1">
        <v>14.281405749999999</v>
      </c>
      <c r="I18" s="1">
        <v>0.1910888889</v>
      </c>
      <c r="J18" s="1">
        <v>0.82783583419999995</v>
      </c>
      <c r="K18" s="1">
        <v>6.3843445279999997</v>
      </c>
      <c r="L18" s="1">
        <v>22.699050960000001</v>
      </c>
      <c r="M18" s="1">
        <v>0.19350000000000001</v>
      </c>
      <c r="N18" s="1">
        <v>1.2710974850000001</v>
      </c>
      <c r="O18" s="1">
        <v>6.2164879729999996</v>
      </c>
      <c r="P18" s="1">
        <v>9.9509011180000009</v>
      </c>
    </row>
    <row r="19" spans="1:16" x14ac:dyDescent="0.25">
      <c r="A19" s="1">
        <v>0.22342222219999999</v>
      </c>
      <c r="B19" s="1">
        <v>1.2127535410000001</v>
      </c>
      <c r="C19" s="1">
        <v>6.8327222860000001</v>
      </c>
      <c r="D19" s="1">
        <v>19.283228350000002</v>
      </c>
      <c r="E19" s="1">
        <v>0.22416666669999999</v>
      </c>
      <c r="F19" s="1">
        <v>1.9808183029999999</v>
      </c>
      <c r="G19" s="1">
        <v>10.52612995</v>
      </c>
      <c r="H19" s="1">
        <v>18.29855186</v>
      </c>
      <c r="I19" s="1">
        <v>0.22286666669999999</v>
      </c>
      <c r="J19" s="1">
        <v>1.0388530309999999</v>
      </c>
      <c r="K19" s="1">
        <v>6.8217600310000002</v>
      </c>
      <c r="L19" s="1">
        <v>17.8358107</v>
      </c>
      <c r="M19" s="1">
        <v>0.2255666667</v>
      </c>
      <c r="N19" s="1">
        <v>1.4806578859999999</v>
      </c>
      <c r="O19" s="1">
        <v>6.9580537050000002</v>
      </c>
      <c r="P19" s="1">
        <v>17.799974450000001</v>
      </c>
    </row>
    <row r="20" spans="1:16" x14ac:dyDescent="0.25">
      <c r="A20" s="1">
        <v>0.25498888889999999</v>
      </c>
      <c r="B20" s="1">
        <v>1.4428496609999999</v>
      </c>
      <c r="C20" s="1">
        <v>7.5052333339999997</v>
      </c>
      <c r="D20" s="1">
        <v>26.527784260000001</v>
      </c>
      <c r="E20" s="1">
        <v>0.25578888890000001</v>
      </c>
      <c r="F20" s="1">
        <v>2.325756245</v>
      </c>
      <c r="G20" s="1">
        <v>11.25472012</v>
      </c>
      <c r="H20" s="1">
        <v>18.951335690000001</v>
      </c>
      <c r="I20" s="1">
        <v>0.25609999999999999</v>
      </c>
      <c r="J20" s="1">
        <v>1.2712364460000001</v>
      </c>
      <c r="K20" s="1">
        <v>7.2367629530000004</v>
      </c>
      <c r="L20" s="1">
        <v>19.192473589999999</v>
      </c>
      <c r="M20" s="1">
        <v>0.25568888890000002</v>
      </c>
      <c r="N20" s="1">
        <v>1.7038032110000001</v>
      </c>
      <c r="O20" s="1">
        <v>7.5146936389999999</v>
      </c>
      <c r="P20" s="1">
        <v>23.210180359999999</v>
      </c>
    </row>
    <row r="21" spans="1:16" x14ac:dyDescent="0.25">
      <c r="A21" s="1">
        <v>0.28961111109999998</v>
      </c>
      <c r="B21" s="1">
        <v>1.7091791059999999</v>
      </c>
      <c r="C21" s="1">
        <v>8.3018704139999997</v>
      </c>
      <c r="D21" s="1">
        <v>24.976860779999999</v>
      </c>
      <c r="E21" s="1">
        <v>0.2871555556</v>
      </c>
      <c r="F21" s="1">
        <v>2.6896791260000001</v>
      </c>
      <c r="G21" s="1">
        <v>11.88717488</v>
      </c>
      <c r="H21" s="1">
        <v>18.089489579999999</v>
      </c>
      <c r="I21" s="1">
        <v>0.2893333333</v>
      </c>
      <c r="J21" s="1">
        <v>1.5198561349999999</v>
      </c>
      <c r="K21" s="1">
        <v>8.3271097940000001</v>
      </c>
      <c r="L21" s="1">
        <v>21.308598459999999</v>
      </c>
      <c r="M21" s="1">
        <v>0.28858888890000001</v>
      </c>
      <c r="N21" s="1">
        <v>1.9542501219999999</v>
      </c>
      <c r="O21" s="1">
        <v>8.1909071400000002</v>
      </c>
      <c r="P21" s="1">
        <v>20.844196700000001</v>
      </c>
    </row>
    <row r="22" spans="1:16" x14ac:dyDescent="0.25">
      <c r="A22" s="1">
        <v>0.32157777780000002</v>
      </c>
      <c r="B22" s="1">
        <v>1.9955760819999999</v>
      </c>
      <c r="C22" s="1">
        <v>9.7203920050000008</v>
      </c>
      <c r="D22" s="1">
        <v>19.204263170000001</v>
      </c>
      <c r="E22" s="1">
        <v>0.31831111109999999</v>
      </c>
      <c r="F22" s="1">
        <v>3.0689680500000001</v>
      </c>
      <c r="G22" s="1">
        <v>12.369355819999999</v>
      </c>
      <c r="H22" s="1">
        <v>17.991369039999999</v>
      </c>
      <c r="I22" s="1">
        <v>0.31852222219999998</v>
      </c>
      <c r="J22" s="1">
        <v>1.790979162</v>
      </c>
      <c r="K22" s="1">
        <v>9.2634700090000006</v>
      </c>
      <c r="L22" s="1">
        <v>22.1911667</v>
      </c>
      <c r="M22" s="1">
        <v>0.32011111110000001</v>
      </c>
      <c r="N22" s="1">
        <v>2.231478633</v>
      </c>
      <c r="O22" s="1">
        <v>8.8543719169999999</v>
      </c>
      <c r="P22" s="1">
        <v>18.125854929999999</v>
      </c>
    </row>
    <row r="23" spans="1:16" x14ac:dyDescent="0.25">
      <c r="A23" s="1">
        <v>0.35076666670000001</v>
      </c>
      <c r="B23" s="1">
        <v>2.303632796</v>
      </c>
      <c r="C23" s="1">
        <v>10.335669859999999</v>
      </c>
      <c r="D23" s="1">
        <v>18.176573770000001</v>
      </c>
      <c r="E23" s="1">
        <v>0.35010000000000002</v>
      </c>
      <c r="F23" s="1">
        <v>3.4682582759999998</v>
      </c>
      <c r="G23" s="1">
        <v>12.742925530000001</v>
      </c>
      <c r="H23" s="1">
        <v>16.269173299999999</v>
      </c>
      <c r="I23" s="1">
        <v>0.35049999999999998</v>
      </c>
      <c r="J23" s="1">
        <v>2.0861905520000001</v>
      </c>
      <c r="K23" s="1">
        <v>9.5311739969999998</v>
      </c>
      <c r="L23" s="1">
        <v>22.403192279999999</v>
      </c>
      <c r="M23" s="1">
        <v>0.35178888889999999</v>
      </c>
      <c r="N23" s="1">
        <v>2.5138413480000001</v>
      </c>
      <c r="O23" s="1">
        <v>9.4180494380000006</v>
      </c>
      <c r="P23" s="1">
        <v>12.66043239</v>
      </c>
    </row>
    <row r="24" spans="1:16" x14ac:dyDescent="0.25">
      <c r="A24" s="1">
        <v>0.3826</v>
      </c>
      <c r="B24" s="1">
        <v>2.6262589869999999</v>
      </c>
      <c r="C24" s="1">
        <v>10.47089261</v>
      </c>
      <c r="D24" s="1">
        <v>14.402027179999999</v>
      </c>
      <c r="E24" s="1">
        <v>0.38236666670000002</v>
      </c>
      <c r="F24" s="1">
        <v>3.8852225969999998</v>
      </c>
      <c r="G24" s="1">
        <v>13.38843696</v>
      </c>
      <c r="H24" s="1">
        <v>15.08426321</v>
      </c>
      <c r="I24" s="1">
        <v>0.38235555560000001</v>
      </c>
      <c r="J24" s="1">
        <v>2.3990728309999998</v>
      </c>
      <c r="K24" s="1">
        <v>10.207407359999999</v>
      </c>
      <c r="L24" s="1">
        <v>21.840465290000001</v>
      </c>
      <c r="M24" s="1">
        <v>0.38322222220000002</v>
      </c>
      <c r="N24" s="1">
        <v>2.8258210359999998</v>
      </c>
      <c r="O24" s="1">
        <v>9.7569723310000001</v>
      </c>
      <c r="P24" s="1">
        <v>12.47018244</v>
      </c>
    </row>
    <row r="25" spans="1:16" x14ac:dyDescent="0.25">
      <c r="A25" s="1">
        <v>0.41411111109999998</v>
      </c>
      <c r="B25" s="1">
        <v>2.9668913200000002</v>
      </c>
      <c r="C25" s="1">
        <v>10.807481020000001</v>
      </c>
      <c r="D25" s="1">
        <v>14.38855146</v>
      </c>
      <c r="E25" s="1">
        <v>0.41304444439999999</v>
      </c>
      <c r="F25" s="1">
        <v>4.3109302229999997</v>
      </c>
      <c r="G25" s="1">
        <v>13.9858963</v>
      </c>
      <c r="H25" s="1">
        <v>18.863284159999999</v>
      </c>
      <c r="I25" s="1">
        <v>0.41437777780000001</v>
      </c>
      <c r="J25" s="1">
        <v>2.7380773139999999</v>
      </c>
      <c r="K25" s="1">
        <v>10.63700652</v>
      </c>
      <c r="L25" s="1">
        <v>21.79440378</v>
      </c>
      <c r="M25" s="1">
        <v>0.41520000000000001</v>
      </c>
      <c r="N25" s="1">
        <v>3.1324916709999999</v>
      </c>
      <c r="O25" s="1">
        <v>9.9305410639999998</v>
      </c>
      <c r="P25" s="1">
        <v>13.960094290000001</v>
      </c>
    </row>
    <row r="26" spans="1:16" x14ac:dyDescent="0.25">
      <c r="A26" s="1">
        <v>0.44632222220000001</v>
      </c>
      <c r="B26" s="1">
        <v>3.3149355840000001</v>
      </c>
      <c r="C26" s="1">
        <v>10.87658469</v>
      </c>
      <c r="D26" s="1">
        <v>13.975899070000001</v>
      </c>
      <c r="E26" s="1">
        <v>0.44481111109999999</v>
      </c>
      <c r="F26" s="1">
        <v>4.7585420479999998</v>
      </c>
      <c r="G26" s="1">
        <v>14.41371013</v>
      </c>
      <c r="H26" s="1">
        <v>21.38221725</v>
      </c>
      <c r="I26" s="1">
        <v>0.44833333330000003</v>
      </c>
      <c r="J26" s="1">
        <v>3.1007839960000001</v>
      </c>
      <c r="K26" s="1">
        <v>11.47091623</v>
      </c>
      <c r="L26" s="1">
        <v>21.508894160000001</v>
      </c>
      <c r="M26" s="1">
        <v>0.44723333329999998</v>
      </c>
      <c r="N26" s="1">
        <v>3.4614500279999998</v>
      </c>
      <c r="O26" s="1">
        <v>10.643463029999999</v>
      </c>
      <c r="P26" s="1">
        <v>12.93902349</v>
      </c>
    </row>
    <row r="27" spans="1:16" x14ac:dyDescent="0.25">
      <c r="A27" s="1">
        <v>0.48028888889999999</v>
      </c>
      <c r="B27" s="1">
        <v>3.6866608030000001</v>
      </c>
      <c r="C27" s="1">
        <v>11.511875740000001</v>
      </c>
      <c r="D27" s="1">
        <v>14.69100523</v>
      </c>
      <c r="E27" s="1">
        <v>0.47675555559999999</v>
      </c>
      <c r="F27" s="1">
        <v>5.2291108419999999</v>
      </c>
      <c r="G27" s="1">
        <v>14.76397865</v>
      </c>
      <c r="H27" s="1">
        <v>14.80308819</v>
      </c>
      <c r="I27" s="1">
        <v>0.47910000000000003</v>
      </c>
      <c r="J27" s="1">
        <v>3.4802535020000001</v>
      </c>
      <c r="K27" s="1">
        <v>12.75535635</v>
      </c>
      <c r="L27" s="1">
        <v>19.073429449999999</v>
      </c>
      <c r="M27" s="1">
        <v>0.47895555560000003</v>
      </c>
      <c r="N27" s="1">
        <v>3.8108584579999998</v>
      </c>
      <c r="O27" s="1">
        <v>10.85954347</v>
      </c>
      <c r="P27" s="1">
        <v>21.140898329999999</v>
      </c>
    </row>
    <row r="28" spans="1:16" x14ac:dyDescent="0.25">
      <c r="A28" s="1">
        <v>0.51148888889999999</v>
      </c>
      <c r="B28" s="1">
        <v>4.0650423470000003</v>
      </c>
      <c r="C28" s="1">
        <v>12.62316014</v>
      </c>
      <c r="D28" s="1">
        <v>19.103478899999999</v>
      </c>
      <c r="E28" s="1">
        <v>0.50982222219999995</v>
      </c>
      <c r="F28" s="1">
        <v>5.717889166</v>
      </c>
      <c r="G28" s="1">
        <v>15.097653080000001</v>
      </c>
      <c r="H28" s="1">
        <v>14.644186899999999</v>
      </c>
      <c r="I28" s="1">
        <v>0.51002222220000004</v>
      </c>
      <c r="J28" s="1">
        <v>3.8875690280000001</v>
      </c>
      <c r="K28" s="1">
        <v>13.15740621</v>
      </c>
      <c r="L28" s="1">
        <v>13.938024199999999</v>
      </c>
      <c r="M28" s="1">
        <v>0.51095555560000006</v>
      </c>
      <c r="N28" s="1">
        <v>4.1533393009999999</v>
      </c>
      <c r="O28" s="1">
        <v>11.64283371</v>
      </c>
      <c r="P28" s="1">
        <v>39.711817000000003</v>
      </c>
    </row>
    <row r="29" spans="1:16" x14ac:dyDescent="0.25">
      <c r="A29" s="1">
        <v>0.5416555556</v>
      </c>
      <c r="B29" s="1">
        <v>4.4611649010000001</v>
      </c>
      <c r="C29" s="1">
        <v>13.2763533</v>
      </c>
      <c r="D29" s="1">
        <v>23.723669709999999</v>
      </c>
      <c r="E29" s="1">
        <v>0.54156666669999998</v>
      </c>
      <c r="F29" s="1">
        <v>6.207319064</v>
      </c>
      <c r="G29" s="1">
        <v>15.998342689999999</v>
      </c>
      <c r="H29" s="1">
        <v>16.683621540000001</v>
      </c>
      <c r="I29" s="1">
        <v>0.5416888889</v>
      </c>
      <c r="J29" s="1">
        <v>4.3037558489999999</v>
      </c>
      <c r="K29" s="1">
        <v>13.14859613</v>
      </c>
      <c r="L29" s="1">
        <v>8.3984197760000008</v>
      </c>
      <c r="M29" s="1">
        <v>0.54314444439999998</v>
      </c>
      <c r="N29" s="1">
        <v>4.5581127779999999</v>
      </c>
      <c r="O29" s="1">
        <v>13.455926030000001</v>
      </c>
      <c r="P29" s="1">
        <v>42.04287016</v>
      </c>
    </row>
    <row r="30" spans="1:16" x14ac:dyDescent="0.25">
      <c r="A30" s="1">
        <v>0.57355555560000004</v>
      </c>
      <c r="B30" s="1">
        <v>4.8890281079999998</v>
      </c>
      <c r="C30" s="1">
        <v>13.596445259999999</v>
      </c>
      <c r="D30" s="1">
        <v>18.980980200000001</v>
      </c>
      <c r="E30" s="1">
        <v>0.57311111110000001</v>
      </c>
      <c r="F30" s="1">
        <v>6.7301356339999998</v>
      </c>
      <c r="G30" s="1">
        <v>16.746450639999999</v>
      </c>
      <c r="H30" s="1">
        <v>19.85328913</v>
      </c>
      <c r="I30" s="1">
        <v>0.57381111110000005</v>
      </c>
      <c r="J30" s="1">
        <v>4.7262754359999999</v>
      </c>
      <c r="K30" s="1">
        <v>13.362984040000001</v>
      </c>
      <c r="L30" s="1">
        <v>11.32009124</v>
      </c>
      <c r="M30" s="1">
        <v>0.57501111110000003</v>
      </c>
      <c r="N30" s="1">
        <v>5.014943529</v>
      </c>
      <c r="O30" s="1">
        <v>14.6084627</v>
      </c>
      <c r="P30" s="1">
        <v>17.85748487</v>
      </c>
    </row>
    <row r="31" spans="1:16" x14ac:dyDescent="0.25">
      <c r="A31" s="1">
        <v>0.60543333330000004</v>
      </c>
      <c r="B31" s="1">
        <v>5.3279772059999999</v>
      </c>
      <c r="C31" s="1">
        <v>14.109037349999999</v>
      </c>
      <c r="D31" s="1">
        <v>15.04349715</v>
      </c>
      <c r="E31" s="1">
        <v>0.60448888889999997</v>
      </c>
      <c r="F31" s="1">
        <v>7.2610069299999997</v>
      </c>
      <c r="G31" s="1">
        <v>16.926601860000002</v>
      </c>
      <c r="H31" s="1">
        <v>15.402474659999999</v>
      </c>
      <c r="I31" s="1">
        <v>0.60561111109999999</v>
      </c>
      <c r="J31" s="1">
        <v>5.1578897829999999</v>
      </c>
      <c r="K31" s="1">
        <v>13.4864143</v>
      </c>
      <c r="L31" s="1">
        <v>18.42664121</v>
      </c>
      <c r="M31" s="1">
        <v>0.60606666669999998</v>
      </c>
      <c r="N31" s="1">
        <v>5.4771581989999998</v>
      </c>
      <c r="O31" s="1">
        <v>14.60810568</v>
      </c>
      <c r="P31" s="1">
        <v>11.39358101</v>
      </c>
    </row>
    <row r="32" spans="1:16" x14ac:dyDescent="0.25">
      <c r="A32" s="1">
        <v>0.63697777779999998</v>
      </c>
      <c r="B32" s="1">
        <v>5.7838318199999996</v>
      </c>
      <c r="C32" s="1">
        <v>14.12698406</v>
      </c>
      <c r="D32" s="1">
        <v>15.69729364</v>
      </c>
      <c r="E32" s="1">
        <v>0.63715555560000003</v>
      </c>
      <c r="F32" s="1">
        <v>7.8141892159999999</v>
      </c>
      <c r="G32" s="1">
        <v>17.68080922</v>
      </c>
      <c r="H32" s="1">
        <v>10.58541964</v>
      </c>
      <c r="I32" s="1">
        <v>0.63941111110000004</v>
      </c>
      <c r="J32" s="1">
        <v>5.6109841429999996</v>
      </c>
      <c r="K32" s="1">
        <v>14.43321853</v>
      </c>
      <c r="L32" s="1">
        <v>19.860859009999999</v>
      </c>
      <c r="M32" s="1">
        <v>0.63829999999999998</v>
      </c>
      <c r="N32" s="1">
        <v>5.9392897490000003</v>
      </c>
      <c r="O32" s="1">
        <v>15.01689674</v>
      </c>
      <c r="P32" s="1">
        <v>27.946999219999999</v>
      </c>
    </row>
    <row r="33" spans="1:16" x14ac:dyDescent="0.25">
      <c r="A33" s="1">
        <v>0.67058888890000001</v>
      </c>
      <c r="B33" s="1">
        <v>6.2483416600000004</v>
      </c>
      <c r="C33" s="1">
        <v>14.586365199999999</v>
      </c>
      <c r="D33" s="1">
        <v>13.69161639</v>
      </c>
      <c r="E33" s="1">
        <v>0.6676222222</v>
      </c>
      <c r="F33" s="1">
        <v>8.3772318000000006</v>
      </c>
      <c r="G33" s="1">
        <v>17.506811949999999</v>
      </c>
      <c r="H33" s="1">
        <v>11.038284819999999</v>
      </c>
      <c r="I33" s="1">
        <v>0.67012222219999995</v>
      </c>
      <c r="J33" s="1">
        <v>6.0889601259999999</v>
      </c>
      <c r="K33" s="1">
        <v>15.722517359999999</v>
      </c>
      <c r="L33" s="1">
        <v>16.664815239999999</v>
      </c>
      <c r="M33" s="1">
        <v>0.66987777780000002</v>
      </c>
      <c r="N33" s="1">
        <v>6.4353085329999997</v>
      </c>
      <c r="O33" s="1">
        <v>16.046282990000002</v>
      </c>
      <c r="P33" s="1">
        <v>39.333798010000002</v>
      </c>
    </row>
    <row r="34" spans="1:16" x14ac:dyDescent="0.25">
      <c r="A34" s="1">
        <v>0.70241111109999999</v>
      </c>
      <c r="B34" s="1">
        <v>6.7381886419999999</v>
      </c>
      <c r="C34" s="1">
        <v>15.80100333</v>
      </c>
      <c r="D34" s="1">
        <v>14.574370119999999</v>
      </c>
      <c r="E34" s="1">
        <v>0.70152222220000005</v>
      </c>
      <c r="F34" s="1">
        <v>8.941013732</v>
      </c>
      <c r="G34" s="1">
        <v>17.659113120000001</v>
      </c>
      <c r="H34" s="1">
        <v>23.4077272</v>
      </c>
      <c r="I34" s="1">
        <v>0.70088888890000001</v>
      </c>
      <c r="J34" s="1">
        <v>6.577567567</v>
      </c>
      <c r="K34" s="1">
        <v>15.85060348</v>
      </c>
      <c r="L34" s="1">
        <v>18.322809360000001</v>
      </c>
      <c r="M34" s="1">
        <v>0.70264444439999996</v>
      </c>
      <c r="N34" s="1">
        <v>6.9716660240000001</v>
      </c>
      <c r="O34" s="1">
        <v>17.392366989999999</v>
      </c>
      <c r="P34" s="1">
        <v>36.851574669999998</v>
      </c>
    </row>
    <row r="35" spans="1:16" x14ac:dyDescent="0.25">
      <c r="A35" s="1">
        <v>0.73266666670000002</v>
      </c>
      <c r="B35" s="1">
        <v>7.2291303259999999</v>
      </c>
      <c r="C35" s="1">
        <v>16.151209000000001</v>
      </c>
      <c r="D35" s="1">
        <v>13.54983874</v>
      </c>
      <c r="E35" s="1">
        <v>0.73297777779999995</v>
      </c>
      <c r="F35" s="1">
        <v>9.5313262600000002</v>
      </c>
      <c r="G35" s="1">
        <v>19.466085540000002</v>
      </c>
      <c r="H35" s="1">
        <v>26.75821157</v>
      </c>
      <c r="I35" s="1">
        <v>0.73288888890000004</v>
      </c>
      <c r="J35" s="1">
        <v>7.0838384789999997</v>
      </c>
      <c r="K35" s="1">
        <v>16.221622440000001</v>
      </c>
      <c r="L35" s="1">
        <v>22.99197362</v>
      </c>
      <c r="M35" s="1">
        <v>0.7341888889</v>
      </c>
      <c r="N35" s="1">
        <v>7.5538243180000002</v>
      </c>
      <c r="O35" s="1">
        <v>19.081261600000001</v>
      </c>
      <c r="P35" s="1">
        <v>27.311921030000001</v>
      </c>
    </row>
    <row r="36" spans="1:16" x14ac:dyDescent="0.25">
      <c r="A36" s="1">
        <v>0.76476666670000004</v>
      </c>
      <c r="B36" s="1">
        <v>7.7451742430000001</v>
      </c>
      <c r="C36" s="1">
        <v>16.182879880000002</v>
      </c>
      <c r="D36" s="1">
        <v>16.596495000000001</v>
      </c>
      <c r="E36" s="1">
        <v>0.76412222220000003</v>
      </c>
      <c r="F36" s="1">
        <v>10.159360830000001</v>
      </c>
      <c r="G36" s="1">
        <v>20.106936170000001</v>
      </c>
      <c r="H36" s="1">
        <v>17.833839350000002</v>
      </c>
      <c r="I36" s="1">
        <v>0.76482222219999996</v>
      </c>
      <c r="J36" s="1">
        <v>7.6146281330000001</v>
      </c>
      <c r="K36" s="1">
        <v>17.07926835</v>
      </c>
      <c r="L36" s="1">
        <v>20.840027710000001</v>
      </c>
      <c r="M36" s="1">
        <v>0.76468888889999997</v>
      </c>
      <c r="N36" s="1">
        <v>8.1555282810000005</v>
      </c>
      <c r="O36" s="1">
        <v>19.269069399999999</v>
      </c>
      <c r="P36" s="1">
        <v>27.89827524</v>
      </c>
    </row>
    <row r="37" spans="1:16" x14ac:dyDescent="0.25">
      <c r="A37" s="1">
        <v>0.79625555560000005</v>
      </c>
      <c r="B37" s="1">
        <v>8.2579541600000006</v>
      </c>
      <c r="C37" s="1">
        <v>16.490652130000001</v>
      </c>
      <c r="D37" s="1">
        <v>15.927145579999999</v>
      </c>
      <c r="E37" s="1">
        <v>0.79605555559999996</v>
      </c>
      <c r="F37" s="1">
        <v>10.799397170000001</v>
      </c>
      <c r="G37" s="1">
        <v>20.126751989999999</v>
      </c>
      <c r="H37" s="1">
        <v>9.8625790470000005</v>
      </c>
      <c r="I37" s="1">
        <v>0.79653333329999998</v>
      </c>
      <c r="J37" s="1">
        <v>8.1706205010000001</v>
      </c>
      <c r="K37" s="1">
        <v>17.26734587</v>
      </c>
      <c r="L37" s="1">
        <v>15.076339170000001</v>
      </c>
      <c r="M37" s="1">
        <v>0.79781111110000003</v>
      </c>
      <c r="N37" s="1">
        <v>8.7797396459999995</v>
      </c>
      <c r="O37" s="1">
        <v>19.995629910000002</v>
      </c>
      <c r="P37" s="1">
        <v>24.387855129999998</v>
      </c>
    </row>
    <row r="38" spans="1:16" x14ac:dyDescent="0.25">
      <c r="A38" s="1">
        <v>0.82836666670000003</v>
      </c>
      <c r="B38" s="1">
        <v>8.7934081840000005</v>
      </c>
      <c r="C38" s="1">
        <v>16.690170890000001</v>
      </c>
      <c r="D38" s="1">
        <v>24.732575229999998</v>
      </c>
      <c r="E38" s="1">
        <v>0.82799999999999996</v>
      </c>
      <c r="F38" s="1">
        <v>11.4449814</v>
      </c>
      <c r="G38" s="1">
        <v>20.351483139999999</v>
      </c>
      <c r="H38" s="1">
        <v>12.35607283</v>
      </c>
      <c r="I38" s="1">
        <v>0.82997777780000004</v>
      </c>
      <c r="J38" s="1">
        <v>8.7395753959999993</v>
      </c>
      <c r="K38" s="1">
        <v>17.580957040000001</v>
      </c>
      <c r="L38" s="1">
        <v>10.287645189999999</v>
      </c>
      <c r="M38" s="1">
        <v>0.82935555559999996</v>
      </c>
      <c r="N38" s="1">
        <v>9.4485644630000003</v>
      </c>
      <c r="O38" s="1">
        <v>20.952883329999999</v>
      </c>
      <c r="P38" s="1">
        <v>10.007446270000001</v>
      </c>
    </row>
    <row r="39" spans="1:16" x14ac:dyDescent="0.25">
      <c r="A39" s="1">
        <v>0.86204444440000005</v>
      </c>
      <c r="B39" s="1">
        <v>9.3559676330000006</v>
      </c>
      <c r="C39" s="1">
        <v>17.7375577</v>
      </c>
      <c r="D39" s="1">
        <v>21.079604410000002</v>
      </c>
      <c r="E39" s="1">
        <v>0.85988888890000004</v>
      </c>
      <c r="F39" s="1">
        <v>12.09849431</v>
      </c>
      <c r="G39" s="1">
        <v>20.78119161</v>
      </c>
      <c r="H39" s="1">
        <v>13.897256690000001</v>
      </c>
      <c r="I39" s="1">
        <v>0.86171111109999998</v>
      </c>
      <c r="J39" s="1">
        <v>9.3165000019999997</v>
      </c>
      <c r="K39" s="1">
        <v>18.66747342</v>
      </c>
      <c r="L39" s="1">
        <v>6.9659880579999998</v>
      </c>
      <c r="M39" s="1">
        <v>0.86142222219999998</v>
      </c>
      <c r="N39" s="1">
        <v>10.11251171</v>
      </c>
      <c r="O39" s="1">
        <v>20.59998495</v>
      </c>
      <c r="P39" s="1">
        <v>10.234164440000001</v>
      </c>
    </row>
    <row r="40" spans="1:16" x14ac:dyDescent="0.25">
      <c r="A40" s="1">
        <v>0.89294444439999998</v>
      </c>
      <c r="B40" s="1">
        <v>9.9388514870000009</v>
      </c>
      <c r="C40" s="1">
        <v>19.10617315</v>
      </c>
      <c r="D40" s="1">
        <v>15.75205014</v>
      </c>
      <c r="E40" s="1">
        <v>0.89201111109999998</v>
      </c>
      <c r="F40" s="1">
        <v>12.775183719999999</v>
      </c>
      <c r="G40" s="1">
        <v>21.198848139999999</v>
      </c>
      <c r="H40" s="1">
        <v>18.713969649999999</v>
      </c>
      <c r="I40" s="1">
        <v>0.89206666670000001</v>
      </c>
      <c r="J40" s="1">
        <v>9.8985742519999995</v>
      </c>
      <c r="K40" s="1">
        <v>18.767239409999998</v>
      </c>
      <c r="L40" s="1">
        <v>15.020250799999999</v>
      </c>
      <c r="M40" s="1">
        <v>0.89354444440000003</v>
      </c>
      <c r="N40" s="1">
        <v>10.77066638</v>
      </c>
      <c r="O40" s="1">
        <v>20.628099039999999</v>
      </c>
      <c r="P40" s="1">
        <v>4.0335911270000002</v>
      </c>
    </row>
    <row r="41" spans="1:16" x14ac:dyDescent="0.25">
      <c r="A41" s="1">
        <v>0.92393333330000005</v>
      </c>
      <c r="B41" s="1">
        <v>10.538421469999999</v>
      </c>
      <c r="C41" s="1">
        <v>19.318752870000001</v>
      </c>
      <c r="D41" s="1">
        <v>14.592727050000001</v>
      </c>
      <c r="E41" s="1">
        <v>0.92402222219999997</v>
      </c>
      <c r="F41" s="1">
        <v>13.45795787</v>
      </c>
      <c r="G41" s="1">
        <v>21.886817990000001</v>
      </c>
      <c r="H41" s="1">
        <v>24.233124660000001</v>
      </c>
      <c r="I41" s="1">
        <v>0.92411111109999999</v>
      </c>
      <c r="J41" s="1">
        <v>10.48755061</v>
      </c>
      <c r="K41" s="1">
        <v>18.894800870000001</v>
      </c>
      <c r="L41" s="1">
        <v>22.362080500000001</v>
      </c>
      <c r="M41" s="1">
        <v>0.92491111110000002</v>
      </c>
      <c r="N41" s="1">
        <v>11.422115529999999</v>
      </c>
      <c r="O41" s="1">
        <v>21.113489730000001</v>
      </c>
      <c r="P41" s="1">
        <v>6.0331649670000003</v>
      </c>
    </row>
    <row r="42" spans="1:16" x14ac:dyDescent="0.25">
      <c r="A42" s="1">
        <v>0.95554444439999997</v>
      </c>
      <c r="B42" s="1">
        <v>11.14815806</v>
      </c>
      <c r="C42" s="1">
        <v>19.342215060000001</v>
      </c>
      <c r="D42" s="1">
        <v>12.17218237</v>
      </c>
      <c r="E42" s="1">
        <v>0.95575555560000003</v>
      </c>
      <c r="F42" s="1">
        <v>14.17025997</v>
      </c>
      <c r="G42" s="1">
        <v>22.683952170000001</v>
      </c>
      <c r="H42" s="1">
        <v>19.787777569999999</v>
      </c>
      <c r="I42" s="1">
        <v>0.95626666670000005</v>
      </c>
      <c r="J42" s="1">
        <v>11.111600770000001</v>
      </c>
      <c r="K42" s="1">
        <v>19.91588471</v>
      </c>
      <c r="L42" s="1">
        <v>24.16354231</v>
      </c>
      <c r="M42" s="1">
        <v>0.95661111109999997</v>
      </c>
      <c r="N42" s="1">
        <v>12.102199239999999</v>
      </c>
      <c r="O42" s="1">
        <v>21.03305842</v>
      </c>
      <c r="P42" s="1">
        <v>17.381180019999999</v>
      </c>
    </row>
    <row r="43" spans="1:16" x14ac:dyDescent="0.25">
      <c r="A43" s="1">
        <v>0.98767777779999999</v>
      </c>
      <c r="B43" s="1">
        <v>11.771274869999999</v>
      </c>
      <c r="C43" s="1">
        <v>19.60880963</v>
      </c>
      <c r="D43" s="1">
        <v>13.58855715</v>
      </c>
      <c r="E43" s="1">
        <v>0.98808888890000002</v>
      </c>
      <c r="F43" s="1">
        <v>14.910738070000001</v>
      </c>
      <c r="G43" s="1">
        <v>23.318235609999999</v>
      </c>
      <c r="H43" s="1">
        <v>14.31170865</v>
      </c>
      <c r="I43" s="1">
        <v>0.98763333330000003</v>
      </c>
      <c r="J43" s="1">
        <v>11.75261665</v>
      </c>
      <c r="K43" s="1">
        <v>20.340850270000001</v>
      </c>
      <c r="L43" s="1">
        <v>15.968359489999999</v>
      </c>
      <c r="M43" s="1">
        <v>0.98887777779999997</v>
      </c>
      <c r="N43" s="1">
        <v>12.767457459999999</v>
      </c>
      <c r="O43" s="1">
        <v>21.427368250000001</v>
      </c>
      <c r="P43" s="1">
        <v>16.35255738</v>
      </c>
    </row>
    <row r="44" spans="1:16" x14ac:dyDescent="0.25">
      <c r="A44" s="1">
        <v>1.0195666670000001</v>
      </c>
      <c r="B44" s="1">
        <v>12.403381510000001</v>
      </c>
      <c r="C44" s="1">
        <v>19.451253569999999</v>
      </c>
      <c r="D44" s="1">
        <v>21.28511142</v>
      </c>
      <c r="E44" s="1">
        <v>1.0191333330000001</v>
      </c>
      <c r="F44" s="1">
        <v>15.647955680000001</v>
      </c>
      <c r="G44" s="1">
        <v>24.078596099999999</v>
      </c>
      <c r="H44" s="1">
        <v>11.233784910000001</v>
      </c>
      <c r="I44" s="1">
        <v>1.0205888890000001</v>
      </c>
      <c r="J44" s="1">
        <v>12.419911239999999</v>
      </c>
      <c r="K44" s="1">
        <v>20.601245720000001</v>
      </c>
      <c r="L44" s="1">
        <v>11.06125318</v>
      </c>
      <c r="M44" s="1">
        <v>1.0212000000000001</v>
      </c>
      <c r="N44" s="1">
        <v>13.486150159999999</v>
      </c>
      <c r="O44" s="1">
        <v>22.374935619999999</v>
      </c>
      <c r="P44" s="1">
        <v>17.05603881</v>
      </c>
    </row>
    <row r="45" spans="1:16" x14ac:dyDescent="0.25">
      <c r="A45" s="1">
        <v>1.053833333</v>
      </c>
      <c r="B45" s="1">
        <v>13.058068990000001</v>
      </c>
      <c r="C45" s="1">
        <v>20.2853137</v>
      </c>
      <c r="D45" s="1">
        <v>21.73369984</v>
      </c>
      <c r="E45" s="1">
        <v>1.0499666670000001</v>
      </c>
      <c r="F45" s="1">
        <v>16.400663609999999</v>
      </c>
      <c r="G45" s="1">
        <v>23.865765190000001</v>
      </c>
      <c r="H45" s="1">
        <v>14.47930667</v>
      </c>
      <c r="I45" s="1">
        <v>1.052466667</v>
      </c>
      <c r="J45" s="1">
        <v>13.08814057</v>
      </c>
      <c r="K45" s="1">
        <v>21.505428160000001</v>
      </c>
      <c r="L45" s="1">
        <v>9.8834546149999998</v>
      </c>
      <c r="M45" s="1">
        <v>1.0527888889999999</v>
      </c>
      <c r="N45" s="1">
        <v>14.197425730000001</v>
      </c>
      <c r="O45" s="1">
        <v>22.347237509999999</v>
      </c>
      <c r="P45" s="1">
        <v>9.2374144759999997</v>
      </c>
    </row>
    <row r="46" spans="1:16" x14ac:dyDescent="0.25">
      <c r="A46" s="1">
        <v>1.0856444439999999</v>
      </c>
      <c r="B46" s="1">
        <v>13.7437719</v>
      </c>
      <c r="C46" s="1">
        <v>22.481372990000001</v>
      </c>
      <c r="D46" s="1">
        <v>15.00253532</v>
      </c>
      <c r="E46" s="1">
        <v>1.082644444</v>
      </c>
      <c r="F46" s="1">
        <v>17.163652590000002</v>
      </c>
      <c r="G46" s="1">
        <v>23.46281183</v>
      </c>
      <c r="H46" s="1">
        <v>22.08515203</v>
      </c>
      <c r="I46" s="1">
        <v>1.0831888890000001</v>
      </c>
      <c r="J46" s="1">
        <v>13.766150769999999</v>
      </c>
      <c r="K46" s="1">
        <v>21.771033719999998</v>
      </c>
      <c r="L46" s="1">
        <v>12.37060915</v>
      </c>
      <c r="M46" s="1">
        <v>1.0854666669999999</v>
      </c>
      <c r="N46" s="1">
        <v>14.92216966</v>
      </c>
      <c r="O46" s="1">
        <v>23.172061849999999</v>
      </c>
      <c r="P46" s="1">
        <v>29.883915460000001</v>
      </c>
    </row>
    <row r="47" spans="1:16" x14ac:dyDescent="0.25">
      <c r="A47" s="1">
        <v>1.1151888889999999</v>
      </c>
      <c r="B47" s="1">
        <v>14.4373656</v>
      </c>
      <c r="C47" s="1">
        <v>22.696340459999998</v>
      </c>
      <c r="D47" s="1">
        <v>5.0500888320000001</v>
      </c>
      <c r="E47" s="1">
        <v>1.1158555560000001</v>
      </c>
      <c r="F47" s="1">
        <v>17.946591959999999</v>
      </c>
      <c r="G47" s="1">
        <v>24.722719479999999</v>
      </c>
      <c r="H47" s="1">
        <v>21.464317380000001</v>
      </c>
      <c r="I47" s="1">
        <v>1.1151</v>
      </c>
      <c r="J47" s="1">
        <v>14.45163797</v>
      </c>
      <c r="K47" s="1">
        <v>21.903733129999999</v>
      </c>
      <c r="L47" s="1">
        <v>19.103321470000001</v>
      </c>
      <c r="M47" s="1">
        <v>1.115911111</v>
      </c>
      <c r="N47" s="1">
        <v>15.660085029999999</v>
      </c>
      <c r="O47" s="1">
        <v>24.858769169999999</v>
      </c>
      <c r="P47" s="1">
        <v>30.122450359999998</v>
      </c>
    </row>
    <row r="48" spans="1:16" x14ac:dyDescent="0.25">
      <c r="A48" s="1">
        <v>1.1470111110000001</v>
      </c>
      <c r="B48" s="1">
        <v>15.136512809999999</v>
      </c>
      <c r="C48" s="1">
        <v>22.00367988</v>
      </c>
      <c r="D48" s="1">
        <v>12.587564929999999</v>
      </c>
      <c r="E48" s="1">
        <v>1.147244444</v>
      </c>
      <c r="F48" s="1">
        <v>18.76053495</v>
      </c>
      <c r="G48" s="1">
        <v>26.002040709999999</v>
      </c>
      <c r="H48" s="1">
        <v>12.44331867</v>
      </c>
      <c r="I48" s="1">
        <v>1.1467111109999999</v>
      </c>
      <c r="J48" s="1">
        <v>15.15747099</v>
      </c>
      <c r="K48" s="1">
        <v>22.634016150000001</v>
      </c>
      <c r="L48" s="1">
        <v>20.250570369999998</v>
      </c>
      <c r="M48" s="1">
        <v>1.1476888890000001</v>
      </c>
      <c r="N48" s="1">
        <v>16.468887039999998</v>
      </c>
      <c r="O48" s="1">
        <v>25.524967019999998</v>
      </c>
      <c r="P48" s="1">
        <v>16.884030070000001</v>
      </c>
    </row>
    <row r="49" spans="1:16" x14ac:dyDescent="0.25">
      <c r="A49" s="1">
        <v>1.1785111109999999</v>
      </c>
      <c r="B49" s="1">
        <v>15.83059944</v>
      </c>
      <c r="C49" s="1">
        <v>22.481087370000001</v>
      </c>
      <c r="D49" s="1">
        <v>24.637237549999998</v>
      </c>
      <c r="E49" s="1">
        <v>1.178688889</v>
      </c>
      <c r="F49" s="1">
        <v>19.579995230000002</v>
      </c>
      <c r="G49" s="1">
        <v>25.931933180000001</v>
      </c>
      <c r="H49" s="1">
        <v>14.6100277</v>
      </c>
      <c r="I49" s="1">
        <v>1.178622222</v>
      </c>
      <c r="J49" s="1">
        <v>15.88939557</v>
      </c>
      <c r="K49" s="1">
        <v>22.688154149999999</v>
      </c>
      <c r="L49" s="1">
        <v>15.43991928</v>
      </c>
      <c r="M49" s="1">
        <v>1.1787000000000001</v>
      </c>
      <c r="N49" s="1">
        <v>17.262577749999998</v>
      </c>
      <c r="O49" s="1">
        <v>25.39937733</v>
      </c>
      <c r="P49" s="1">
        <v>13.43114929</v>
      </c>
    </row>
    <row r="50" spans="1:16" x14ac:dyDescent="0.25">
      <c r="A50" s="1">
        <v>1.210722222</v>
      </c>
      <c r="B50" s="1">
        <v>16.568763239999999</v>
      </c>
      <c r="C50" s="1">
        <v>22.94344242</v>
      </c>
      <c r="D50" s="1">
        <v>23.41187468</v>
      </c>
      <c r="E50" s="1">
        <v>1.2106444439999999</v>
      </c>
      <c r="F50" s="1">
        <v>20.404576779999999</v>
      </c>
      <c r="G50" s="1">
        <v>26.580658159999999</v>
      </c>
      <c r="H50" s="1">
        <v>15.727656489999999</v>
      </c>
      <c r="I50" s="1">
        <v>1.2117</v>
      </c>
      <c r="J50" s="1">
        <v>16.6318698</v>
      </c>
      <c r="K50" s="1">
        <v>23.02144586</v>
      </c>
      <c r="L50" s="1">
        <v>11.147366979999999</v>
      </c>
      <c r="M50" s="1">
        <v>1.2105444439999999</v>
      </c>
      <c r="N50" s="1">
        <v>18.065279530000002</v>
      </c>
      <c r="O50" s="1">
        <v>25.805711280000001</v>
      </c>
      <c r="P50" s="1">
        <v>32.562635550000003</v>
      </c>
    </row>
    <row r="51" spans="1:16" x14ac:dyDescent="0.25">
      <c r="A51" s="1">
        <v>1.2437111110000001</v>
      </c>
      <c r="B51" s="1">
        <v>17.326368970000001</v>
      </c>
      <c r="C51" s="1">
        <v>23.56758907</v>
      </c>
      <c r="D51" s="1">
        <v>7.1209920259999997</v>
      </c>
      <c r="E51" s="1">
        <v>1.241655556</v>
      </c>
      <c r="F51" s="1">
        <v>21.253688230000002</v>
      </c>
      <c r="G51" s="1">
        <v>27.073111579999999</v>
      </c>
      <c r="H51" s="1">
        <v>18.720148649999999</v>
      </c>
      <c r="I51" s="1">
        <v>1.2437</v>
      </c>
      <c r="J51" s="1">
        <v>17.38753488</v>
      </c>
      <c r="K51" s="1">
        <v>24.245820599999998</v>
      </c>
      <c r="L51" s="1">
        <v>11.18141237</v>
      </c>
      <c r="M51" s="1">
        <v>1.2423555559999999</v>
      </c>
      <c r="N51" s="1">
        <v>18.90524787</v>
      </c>
      <c r="O51" s="1">
        <v>26.601735779999998</v>
      </c>
      <c r="P51" s="1">
        <v>44.140914729999999</v>
      </c>
    </row>
    <row r="52" spans="1:16" x14ac:dyDescent="0.25">
      <c r="A52" s="1">
        <v>1.2754333330000001</v>
      </c>
      <c r="B52" s="1">
        <v>18.093846299999999</v>
      </c>
      <c r="C52" s="1">
        <v>24.35328655</v>
      </c>
      <c r="D52" s="1">
        <v>11.87612146</v>
      </c>
      <c r="E52" s="1">
        <v>1.2737111109999999</v>
      </c>
      <c r="F52" s="1">
        <v>22.111942559999999</v>
      </c>
      <c r="G52" s="1">
        <v>27.585841070000001</v>
      </c>
      <c r="H52" s="1">
        <v>19.66922413</v>
      </c>
      <c r="I52" s="1">
        <v>1.274266667</v>
      </c>
      <c r="J52" s="1">
        <v>18.148847369999999</v>
      </c>
      <c r="K52" s="1">
        <v>24.55424043</v>
      </c>
      <c r="L52" s="1">
        <v>11.707106120000001</v>
      </c>
      <c r="M52" s="1">
        <v>1.275588889</v>
      </c>
      <c r="N52" s="1">
        <v>19.795569499999999</v>
      </c>
      <c r="O52" s="1">
        <v>28.092710019999998</v>
      </c>
      <c r="P52" s="1">
        <v>8.7901034310000004</v>
      </c>
    </row>
    <row r="53" spans="1:16" x14ac:dyDescent="0.25">
      <c r="A53" s="1">
        <v>1.3060666670000001</v>
      </c>
      <c r="B53" s="1">
        <v>18.844868949999999</v>
      </c>
      <c r="C53" s="1">
        <v>24.833905380000001</v>
      </c>
      <c r="D53" s="1">
        <v>34.85580934</v>
      </c>
      <c r="E53" s="1">
        <v>1.304711111</v>
      </c>
      <c r="F53" s="1">
        <v>22.993038080000002</v>
      </c>
      <c r="G53" s="1">
        <v>28.290121039999999</v>
      </c>
      <c r="H53" s="1">
        <v>14.36231587</v>
      </c>
      <c r="I53" s="1">
        <v>1.3061444440000001</v>
      </c>
      <c r="J53" s="1">
        <v>18.920706150000001</v>
      </c>
      <c r="K53" s="1">
        <v>24.429595509999999</v>
      </c>
      <c r="L53" s="1">
        <v>17.021687100000001</v>
      </c>
      <c r="M53" s="1">
        <v>1.307377778</v>
      </c>
      <c r="N53" s="1">
        <v>20.731845209999999</v>
      </c>
      <c r="O53" s="1">
        <v>27.35897967</v>
      </c>
      <c r="P53" s="1">
        <v>21.519562820000001</v>
      </c>
    </row>
    <row r="54" spans="1:16" x14ac:dyDescent="0.25">
      <c r="A54" s="1">
        <v>1.3382111109999999</v>
      </c>
      <c r="B54" s="1">
        <v>19.652806729999998</v>
      </c>
      <c r="C54" s="1">
        <v>25.911942960000001</v>
      </c>
      <c r="D54" s="1">
        <v>39.615312250000002</v>
      </c>
      <c r="E54" s="1">
        <v>1.336633333</v>
      </c>
      <c r="F54" s="1">
        <v>23.89169197</v>
      </c>
      <c r="G54" s="1">
        <v>28.113292820000002</v>
      </c>
      <c r="H54" s="1">
        <v>14.25847596</v>
      </c>
      <c r="I54" s="1">
        <v>1.3382000000000001</v>
      </c>
      <c r="J54" s="1">
        <v>19.710649790000002</v>
      </c>
      <c r="K54" s="1">
        <v>25.04509973</v>
      </c>
      <c r="L54" s="1">
        <v>18.737023359999998</v>
      </c>
      <c r="M54" s="1">
        <v>1.339266667</v>
      </c>
      <c r="N54" s="1">
        <v>21.537330470000001</v>
      </c>
      <c r="O54" s="1">
        <v>26.507938169999999</v>
      </c>
      <c r="P54" s="1">
        <v>6.5969693449999998</v>
      </c>
    </row>
    <row r="55" spans="1:16" x14ac:dyDescent="0.25">
      <c r="A55" s="1">
        <v>1.3700333330000001</v>
      </c>
      <c r="B55" s="1">
        <v>20.501835069999998</v>
      </c>
      <c r="C55" s="1">
        <v>27.012903380000001</v>
      </c>
      <c r="D55" s="1">
        <v>13.21505792</v>
      </c>
      <c r="E55" s="1">
        <v>1.3686666670000001</v>
      </c>
      <c r="F55" s="1">
        <v>24.791039309999999</v>
      </c>
      <c r="G55" s="1">
        <v>28.081012380000001</v>
      </c>
      <c r="H55" s="1">
        <v>5.073667446</v>
      </c>
      <c r="I55" s="1">
        <v>1.370022222</v>
      </c>
      <c r="J55" s="1">
        <v>20.520531439999999</v>
      </c>
      <c r="K55" s="1">
        <v>24.96035358</v>
      </c>
      <c r="L55" s="1">
        <v>14.114083880000001</v>
      </c>
      <c r="M55" s="1">
        <v>1.370955556</v>
      </c>
      <c r="N55" s="1">
        <v>22.417158440000001</v>
      </c>
      <c r="O55" s="1">
        <v>27.90860022</v>
      </c>
      <c r="P55" s="1">
        <v>38.735576850000001</v>
      </c>
    </row>
    <row r="56" spans="1:16" x14ac:dyDescent="0.25">
      <c r="A56" s="1">
        <v>1.401811111</v>
      </c>
      <c r="B56" s="1">
        <v>21.370609819999999</v>
      </c>
      <c r="C56" s="1">
        <v>25.711857760000001</v>
      </c>
      <c r="D56" s="1">
        <v>12.46660938</v>
      </c>
      <c r="E56" s="1">
        <v>1.4009666670000001</v>
      </c>
      <c r="F56" s="1">
        <v>25.698146520000002</v>
      </c>
      <c r="G56" s="1">
        <v>27.656782799999998</v>
      </c>
      <c r="H56" s="1">
        <v>13.17873949</v>
      </c>
      <c r="I56" s="1">
        <v>1.4037888890000001</v>
      </c>
      <c r="J56" s="1">
        <v>21.347729569999998</v>
      </c>
      <c r="K56" s="1">
        <v>25.454943750000002</v>
      </c>
      <c r="L56" s="1">
        <v>9.8816413240000003</v>
      </c>
      <c r="M56" s="1">
        <v>1.4034555559999999</v>
      </c>
      <c r="N56" s="1">
        <v>23.328732039999998</v>
      </c>
      <c r="O56" s="1">
        <v>28.532101610000002</v>
      </c>
      <c r="P56" s="1">
        <v>22.312919789999999</v>
      </c>
    </row>
    <row r="57" spans="1:16" x14ac:dyDescent="0.25">
      <c r="A57" s="1">
        <v>1.435811111</v>
      </c>
      <c r="B57" s="1">
        <v>22.193004930000001</v>
      </c>
      <c r="C57" s="1">
        <v>25.584821609999999</v>
      </c>
      <c r="D57" s="1">
        <v>4.9726819840000003</v>
      </c>
      <c r="E57" s="1">
        <v>1.4343333330000001</v>
      </c>
      <c r="F57" s="1">
        <v>26.607126260000001</v>
      </c>
      <c r="G57" s="1">
        <v>28.11698792</v>
      </c>
      <c r="H57" s="1">
        <v>12.9325416</v>
      </c>
      <c r="I57" s="1">
        <v>1.4352222219999999</v>
      </c>
      <c r="J57" s="1">
        <v>22.180179160000002</v>
      </c>
      <c r="K57" s="1">
        <v>26.879821280000002</v>
      </c>
      <c r="L57" s="1">
        <v>10.96289535</v>
      </c>
      <c r="M57" s="1">
        <v>1.435455556</v>
      </c>
      <c r="N57" s="1">
        <v>24.257321350000002</v>
      </c>
      <c r="O57" s="1">
        <v>29.202786669999998</v>
      </c>
      <c r="P57" s="1">
        <v>16.415236969999999</v>
      </c>
    </row>
    <row r="58" spans="1:16" x14ac:dyDescent="0.25">
      <c r="A58" s="1">
        <v>1.4671666670000001</v>
      </c>
      <c r="B58" s="1">
        <v>23.042626949999999</v>
      </c>
      <c r="C58" s="1">
        <v>27.888512479999999</v>
      </c>
      <c r="D58" s="1">
        <v>20.58083388</v>
      </c>
      <c r="E58" s="1">
        <v>1.466477778</v>
      </c>
      <c r="F58" s="1">
        <v>27.540021639999999</v>
      </c>
      <c r="G58" s="1">
        <v>29.14546013</v>
      </c>
      <c r="H58" s="1">
        <v>4.9297443110000003</v>
      </c>
      <c r="I58" s="1">
        <v>1.4657777780000001</v>
      </c>
      <c r="J58" s="1">
        <v>23.013909720000001</v>
      </c>
      <c r="K58" s="1">
        <v>27.19026156</v>
      </c>
      <c r="L58" s="1">
        <v>12.372558440000001</v>
      </c>
      <c r="M58" s="1">
        <v>1.467655556</v>
      </c>
      <c r="N58" s="1">
        <v>25.20347331</v>
      </c>
      <c r="O58" s="1">
        <v>30.097694059999998</v>
      </c>
      <c r="P58" s="1">
        <v>12.66978862</v>
      </c>
    </row>
    <row r="59" spans="1:16" x14ac:dyDescent="0.25">
      <c r="A59" s="1">
        <v>1.4973777779999999</v>
      </c>
      <c r="B59" s="1">
        <v>23.910007589999999</v>
      </c>
      <c r="C59" s="1">
        <v>28.248422059999999</v>
      </c>
      <c r="D59" s="1">
        <v>16.985776229999999</v>
      </c>
      <c r="E59" s="1">
        <v>1.4982333329999999</v>
      </c>
      <c r="F59" s="1">
        <v>28.469228309999998</v>
      </c>
      <c r="G59" s="1">
        <v>29.551485920000001</v>
      </c>
      <c r="H59" s="1">
        <v>11.66221152</v>
      </c>
      <c r="I59" s="1">
        <v>1.497388889</v>
      </c>
      <c r="J59" s="1">
        <v>23.87032773</v>
      </c>
      <c r="K59" s="1">
        <v>27.13091288</v>
      </c>
      <c r="L59" s="1">
        <v>14.043441400000001</v>
      </c>
      <c r="M59" s="1">
        <v>1.498677778</v>
      </c>
      <c r="N59" s="1">
        <v>26.160164309999999</v>
      </c>
      <c r="O59" s="1">
        <v>30.582963710000001</v>
      </c>
      <c r="P59" s="1">
        <v>15.0949256</v>
      </c>
    </row>
    <row r="60" spans="1:16" x14ac:dyDescent="0.25">
      <c r="A60" s="1">
        <v>1.5292555560000001</v>
      </c>
      <c r="B60" s="1">
        <v>24.796442840000001</v>
      </c>
      <c r="C60" s="1">
        <v>27.965002040000002</v>
      </c>
      <c r="D60" s="1">
        <v>19.136161220000002</v>
      </c>
      <c r="E60" s="1">
        <v>1.5292666669999999</v>
      </c>
      <c r="F60" s="1">
        <v>29.39552269</v>
      </c>
      <c r="G60" s="1">
        <v>30.166716579999999</v>
      </c>
      <c r="H60" s="1">
        <v>2.7710057419999998</v>
      </c>
      <c r="I60" s="1">
        <v>1.5291666669999999</v>
      </c>
      <c r="J60" s="1">
        <v>24.73369357</v>
      </c>
      <c r="K60" s="1">
        <v>27.25685069</v>
      </c>
      <c r="L60" s="1">
        <v>8.7063994000000005</v>
      </c>
      <c r="M60" s="1">
        <v>1.5304555559999999</v>
      </c>
      <c r="N60" s="1">
        <v>27.123909789999999</v>
      </c>
      <c r="O60" s="1">
        <v>30.929572700000001</v>
      </c>
      <c r="P60" s="1">
        <v>20.891987570000001</v>
      </c>
    </row>
    <row r="61" spans="1:16" x14ac:dyDescent="0.25">
      <c r="A61" s="1">
        <v>1.561166667</v>
      </c>
      <c r="B61" s="1">
        <v>25.693703110000001</v>
      </c>
      <c r="C61" s="1">
        <v>28.627366559999999</v>
      </c>
      <c r="D61" s="1">
        <v>15.482524400000001</v>
      </c>
      <c r="E61" s="1">
        <v>1.559933333</v>
      </c>
      <c r="F61" s="1">
        <v>30.330443939999999</v>
      </c>
      <c r="G61" s="1">
        <v>29.945745240000001</v>
      </c>
      <c r="H61" s="1">
        <v>20.072054399999999</v>
      </c>
      <c r="I61" s="1">
        <v>1.561044444</v>
      </c>
      <c r="J61" s="1">
        <v>25.60536097</v>
      </c>
      <c r="K61" s="1">
        <v>26.633430199999999</v>
      </c>
      <c r="L61" s="1">
        <v>23.5445843</v>
      </c>
      <c r="M61" s="1">
        <v>1.562022222</v>
      </c>
      <c r="N61" s="1">
        <v>28.11929422</v>
      </c>
      <c r="O61" s="1">
        <v>31.319758019999998</v>
      </c>
      <c r="P61" s="1">
        <v>30.536200740000002</v>
      </c>
    </row>
    <row r="62" spans="1:16" x14ac:dyDescent="0.25">
      <c r="A62" s="1">
        <v>1.592944444</v>
      </c>
      <c r="B62" s="1">
        <v>26.61966237</v>
      </c>
      <c r="C62" s="1">
        <v>28.07330267</v>
      </c>
      <c r="D62" s="1">
        <v>7.4251433010000003</v>
      </c>
      <c r="E62" s="1">
        <v>1.5916444439999999</v>
      </c>
      <c r="F62" s="1">
        <v>31.263459229999999</v>
      </c>
      <c r="G62" s="1">
        <v>30.180527869999999</v>
      </c>
      <c r="H62" s="1">
        <v>19.235946169999998</v>
      </c>
      <c r="I62" s="1">
        <v>1.5943666670000001</v>
      </c>
      <c r="J62" s="1">
        <v>26.469869299999999</v>
      </c>
      <c r="K62" s="1">
        <v>26.828945829999999</v>
      </c>
      <c r="L62" s="1">
        <v>9.8008023190000007</v>
      </c>
      <c r="M62" s="1">
        <v>1.5945222219999999</v>
      </c>
      <c r="N62" s="1">
        <v>29.130334399999999</v>
      </c>
      <c r="O62" s="1">
        <v>32.438956050000002</v>
      </c>
      <c r="P62" s="1">
        <v>18.31191067</v>
      </c>
    </row>
    <row r="63" spans="1:16" x14ac:dyDescent="0.25">
      <c r="A63" s="1">
        <v>1.627066667</v>
      </c>
      <c r="B63" s="1">
        <v>27.543724510000001</v>
      </c>
      <c r="C63" s="1">
        <v>28.239833600000001</v>
      </c>
      <c r="D63" s="1">
        <v>5.0307021199999999</v>
      </c>
      <c r="E63" s="1">
        <v>1.6232777780000001</v>
      </c>
      <c r="F63" s="1">
        <v>32.241747650000001</v>
      </c>
      <c r="G63" s="1">
        <v>30.403937639999999</v>
      </c>
      <c r="H63" s="1">
        <v>18.548886679999999</v>
      </c>
      <c r="I63" s="1">
        <v>1.6256555559999999</v>
      </c>
      <c r="J63" s="1">
        <v>27.336119719999999</v>
      </c>
      <c r="K63" s="1">
        <v>28.066426839999998</v>
      </c>
      <c r="L63" s="1">
        <v>11.988591939999999</v>
      </c>
      <c r="M63" s="1">
        <v>1.6258888890000001</v>
      </c>
      <c r="N63" s="1">
        <v>30.191060910000001</v>
      </c>
      <c r="O63" s="1">
        <v>33.185274499999998</v>
      </c>
      <c r="P63" s="1">
        <v>8.5588053829999993</v>
      </c>
    </row>
    <row r="64" spans="1:16" x14ac:dyDescent="0.25">
      <c r="A64" s="1">
        <v>1.6580333330000001</v>
      </c>
      <c r="B64" s="1">
        <v>28.457655970000001</v>
      </c>
      <c r="C64" s="1">
        <v>30.06029904</v>
      </c>
      <c r="D64" s="1">
        <v>18.206678570000001</v>
      </c>
      <c r="E64" s="1">
        <v>1.655977778</v>
      </c>
      <c r="F64" s="1">
        <v>33.219244160000002</v>
      </c>
      <c r="G64" s="1">
        <v>30.53136516</v>
      </c>
      <c r="H64" s="1">
        <v>9.1035480740000008</v>
      </c>
      <c r="I64" s="1">
        <v>1.6565333330000001</v>
      </c>
      <c r="J64" s="1">
        <v>28.213085070000002</v>
      </c>
      <c r="K64" s="1">
        <v>28.12499189</v>
      </c>
      <c r="L64" s="1">
        <v>13.74404043</v>
      </c>
      <c r="M64" s="1">
        <v>1.657411111</v>
      </c>
      <c r="N64" s="1">
        <v>31.217272640000001</v>
      </c>
      <c r="O64" s="1">
        <v>33.054250600000003</v>
      </c>
      <c r="P64" s="1">
        <v>4.6687729009999996</v>
      </c>
    </row>
    <row r="65" spans="1:16" x14ac:dyDescent="0.25">
      <c r="A65" s="1">
        <v>1.6887111109999999</v>
      </c>
      <c r="B65" s="1">
        <v>29.396715360000002</v>
      </c>
      <c r="C65" s="1">
        <v>30.651526260000001</v>
      </c>
      <c r="D65" s="1">
        <v>26.949380340000001</v>
      </c>
      <c r="E65" s="1">
        <v>1.687766667</v>
      </c>
      <c r="F65" s="1">
        <v>34.210679820000003</v>
      </c>
      <c r="G65" s="1">
        <v>31.15588121</v>
      </c>
      <c r="H65" s="1">
        <v>15.756326400000001</v>
      </c>
      <c r="I65" s="1">
        <v>1.688622222</v>
      </c>
      <c r="J65" s="1">
        <v>29.106459950000001</v>
      </c>
      <c r="K65" s="1">
        <v>28.07618725</v>
      </c>
      <c r="L65" s="1">
        <v>7.6266603640000001</v>
      </c>
      <c r="M65" s="1">
        <v>1.6887333330000001</v>
      </c>
      <c r="N65" s="1">
        <v>32.268226130000002</v>
      </c>
      <c r="O65" s="1">
        <v>33.463775079999998</v>
      </c>
      <c r="P65" s="1">
        <v>13.25520437</v>
      </c>
    </row>
    <row r="66" spans="1:16" x14ac:dyDescent="0.25">
      <c r="A66" s="1">
        <v>1.720344444</v>
      </c>
      <c r="B66" s="1">
        <v>30.36753873</v>
      </c>
      <c r="C66" s="1">
        <v>30.705149670000001</v>
      </c>
      <c r="D66" s="1">
        <v>19.592307940000001</v>
      </c>
      <c r="E66" s="1">
        <v>1.719644444</v>
      </c>
      <c r="F66" s="1">
        <v>35.202834750000001</v>
      </c>
      <c r="G66" s="1">
        <v>31.21092355</v>
      </c>
      <c r="H66" s="1">
        <v>24.797225109999999</v>
      </c>
      <c r="I66" s="1">
        <v>1.7201555559999999</v>
      </c>
      <c r="J66" s="1">
        <v>29.998790100000001</v>
      </c>
      <c r="K66" s="1">
        <v>28.218608450000001</v>
      </c>
      <c r="L66" s="1">
        <v>8.9876030880000002</v>
      </c>
      <c r="M66" s="1">
        <v>1.720622222</v>
      </c>
      <c r="N66" s="1">
        <v>33.332498139999998</v>
      </c>
      <c r="O66" s="1">
        <v>33.44416837</v>
      </c>
      <c r="P66" s="1">
        <v>6.8986413339999997</v>
      </c>
    </row>
    <row r="67" spans="1:16" x14ac:dyDescent="0.25">
      <c r="A67" s="1">
        <v>1.7525999999999999</v>
      </c>
      <c r="B67" s="1">
        <v>31.358400589999999</v>
      </c>
      <c r="C67" s="1">
        <v>31.186251259999999</v>
      </c>
      <c r="D67" s="1">
        <v>13.02130813</v>
      </c>
      <c r="E67" s="1">
        <v>1.7523333329999999</v>
      </c>
      <c r="F67" s="1">
        <v>36.22554933</v>
      </c>
      <c r="G67" s="1">
        <v>32.29910993</v>
      </c>
      <c r="H67" s="1">
        <v>26.638739439999998</v>
      </c>
      <c r="I67" s="1">
        <v>1.752144444</v>
      </c>
      <c r="J67" s="1">
        <v>30.898833580000002</v>
      </c>
      <c r="K67" s="1">
        <v>27.85885145</v>
      </c>
      <c r="L67" s="1">
        <v>11.80574762</v>
      </c>
      <c r="M67" s="1">
        <v>1.752311111</v>
      </c>
      <c r="N67" s="1">
        <v>34.39453202</v>
      </c>
      <c r="O67" s="1">
        <v>33.732519609999997</v>
      </c>
      <c r="P67" s="1">
        <v>12.02645425</v>
      </c>
    </row>
    <row r="68" spans="1:16" x14ac:dyDescent="0.25">
      <c r="A68" s="1">
        <v>1.784055556</v>
      </c>
      <c r="B68" s="1">
        <v>32.354364330000003</v>
      </c>
      <c r="C68" s="1">
        <v>30.65068557</v>
      </c>
      <c r="D68" s="1">
        <v>17.308501249999999</v>
      </c>
      <c r="E68" s="1">
        <v>1.7840444440000001</v>
      </c>
      <c r="F68" s="1">
        <v>37.282306609999999</v>
      </c>
      <c r="G68" s="1">
        <v>33.255637530000001</v>
      </c>
      <c r="H68" s="1">
        <v>16.204392030000001</v>
      </c>
      <c r="I68" s="1">
        <v>1.7852555560000001</v>
      </c>
      <c r="J68" s="1">
        <v>31.812316039999999</v>
      </c>
      <c r="K68" s="1">
        <v>27.568679710000001</v>
      </c>
      <c r="L68" s="1">
        <v>18.03639128</v>
      </c>
      <c r="M68" s="1">
        <v>1.7840111110000001</v>
      </c>
      <c r="N68" s="1">
        <v>35.47073803</v>
      </c>
      <c r="O68" s="1">
        <v>34.128175939999998</v>
      </c>
      <c r="P68" s="1">
        <v>25.155704669999999</v>
      </c>
    </row>
    <row r="69" spans="1:16" x14ac:dyDescent="0.25">
      <c r="A69" s="1">
        <v>1.818122222</v>
      </c>
      <c r="B69" s="1">
        <v>33.366565690000002</v>
      </c>
      <c r="C69" s="1">
        <v>31.373121520000002</v>
      </c>
      <c r="D69" s="1">
        <v>18.803410100000001</v>
      </c>
      <c r="E69" s="1">
        <v>1.816288889</v>
      </c>
      <c r="F69" s="1">
        <v>38.352403029999998</v>
      </c>
      <c r="G69" s="1">
        <v>33.04583306</v>
      </c>
      <c r="H69" s="1">
        <v>9.7032160449999996</v>
      </c>
      <c r="I69" s="1">
        <v>1.818944444</v>
      </c>
      <c r="J69" s="1">
        <v>32.740108409999998</v>
      </c>
      <c r="K69" s="1">
        <v>30.07045153</v>
      </c>
      <c r="L69" s="1">
        <v>20.095977399999999</v>
      </c>
      <c r="M69" s="1">
        <v>1.8160666670000001</v>
      </c>
      <c r="N69" s="1">
        <v>36.570381150000003</v>
      </c>
      <c r="O69" s="1">
        <v>34.139519419999999</v>
      </c>
      <c r="P69" s="1">
        <v>22.68180649</v>
      </c>
    </row>
    <row r="70" spans="1:16" x14ac:dyDescent="0.25">
      <c r="A70" s="1">
        <v>1.849466667</v>
      </c>
      <c r="B70" s="1">
        <v>34.406474950000003</v>
      </c>
      <c r="C70" s="1">
        <v>33.725377780000002</v>
      </c>
      <c r="D70" s="1">
        <v>24.076354389999999</v>
      </c>
      <c r="E70" s="1">
        <v>1.848388889</v>
      </c>
      <c r="F70" s="1">
        <v>39.408614020000002</v>
      </c>
      <c r="G70" s="1">
        <v>34.104250559999997</v>
      </c>
      <c r="H70" s="1">
        <v>19.383870559999998</v>
      </c>
      <c r="I70" s="1">
        <v>1.8479111109999999</v>
      </c>
      <c r="J70" s="1">
        <v>33.696356340000001</v>
      </c>
      <c r="K70" s="1">
        <v>31.498953</v>
      </c>
      <c r="L70" s="1">
        <v>9.0179619760000005</v>
      </c>
      <c r="M70" s="1">
        <v>1.849377778</v>
      </c>
      <c r="N70" s="1">
        <v>37.702011130000002</v>
      </c>
      <c r="O70" s="1">
        <v>34.863711969999997</v>
      </c>
      <c r="P70" s="1">
        <v>27.888896379999998</v>
      </c>
    </row>
    <row r="71" spans="1:16" x14ac:dyDescent="0.25">
      <c r="A71" s="1">
        <v>1.8800555560000001</v>
      </c>
      <c r="B71" s="1">
        <v>35.455272960000002</v>
      </c>
      <c r="C71" s="1">
        <v>34.284663270000003</v>
      </c>
      <c r="D71" s="1">
        <v>25.35937947</v>
      </c>
      <c r="E71" s="1">
        <v>1.879311111</v>
      </c>
      <c r="F71" s="1">
        <v>40.501506139999996</v>
      </c>
      <c r="G71" s="1">
        <v>35.091478309999999</v>
      </c>
      <c r="H71" s="1">
        <v>20.25717405</v>
      </c>
      <c r="I71" s="1">
        <v>1.879666667</v>
      </c>
      <c r="J71" s="1">
        <v>34.652598519999998</v>
      </c>
      <c r="K71" s="1">
        <v>30.096317930000001</v>
      </c>
      <c r="L71" s="1">
        <v>8.893199353</v>
      </c>
      <c r="M71" s="1">
        <v>1.881311111</v>
      </c>
      <c r="N71" s="1">
        <v>38.844714420000003</v>
      </c>
      <c r="O71" s="1">
        <v>36.653250450000002</v>
      </c>
      <c r="P71" s="1">
        <v>31.288738429999999</v>
      </c>
    </row>
    <row r="72" spans="1:16" x14ac:dyDescent="0.25">
      <c r="A72" s="1">
        <v>1.911944444</v>
      </c>
      <c r="B72" s="1">
        <v>36.548268579999998</v>
      </c>
      <c r="C72" s="1">
        <v>34.603887319999998</v>
      </c>
      <c r="D72" s="1">
        <v>27.235417959999999</v>
      </c>
      <c r="E72" s="1">
        <v>1.9112222219999999</v>
      </c>
      <c r="F72" s="1">
        <v>41.613124190000001</v>
      </c>
      <c r="G72" s="1">
        <v>35.40423354</v>
      </c>
      <c r="H72" s="1">
        <v>9.9556491170000001</v>
      </c>
      <c r="I72" s="1">
        <v>1.911544444</v>
      </c>
      <c r="J72" s="1">
        <v>35.611478230000003</v>
      </c>
      <c r="K72" s="1">
        <v>30.21429243</v>
      </c>
      <c r="L72" s="1">
        <v>17.880880009999998</v>
      </c>
      <c r="M72" s="1">
        <v>1.9130444440000001</v>
      </c>
      <c r="N72" s="1">
        <v>40.035485649999998</v>
      </c>
      <c r="O72" s="1">
        <v>37.834563600000003</v>
      </c>
      <c r="P72" s="1">
        <v>18.143399899999999</v>
      </c>
    </row>
    <row r="73" spans="1:16" x14ac:dyDescent="0.25">
      <c r="A73" s="1">
        <v>1.943555556</v>
      </c>
      <c r="B73" s="1">
        <v>37.652488660000003</v>
      </c>
      <c r="C73" s="1">
        <v>35.431929799999999</v>
      </c>
      <c r="D73" s="1">
        <v>20.44580946</v>
      </c>
      <c r="E73" s="1">
        <v>1.942177778</v>
      </c>
      <c r="F73" s="1">
        <v>42.727252290000003</v>
      </c>
      <c r="G73" s="1">
        <v>34.611597340000003</v>
      </c>
      <c r="H73" s="1">
        <v>32.343874620000001</v>
      </c>
      <c r="I73" s="1">
        <v>1.9436111110000001</v>
      </c>
      <c r="J73" s="1">
        <v>36.584573859999999</v>
      </c>
      <c r="K73" s="1">
        <v>30.34734808</v>
      </c>
      <c r="L73" s="1">
        <v>27.23860827</v>
      </c>
      <c r="M73" s="1">
        <v>1.944888889</v>
      </c>
      <c r="N73" s="1">
        <v>41.250151250000002</v>
      </c>
      <c r="O73" s="1">
        <v>37.978273199999997</v>
      </c>
      <c r="P73" s="1">
        <v>8.8787420099999999</v>
      </c>
    </row>
    <row r="74" spans="1:16" x14ac:dyDescent="0.25">
      <c r="A74" s="1">
        <v>1.975188889</v>
      </c>
      <c r="B74" s="1">
        <v>38.789114150000003</v>
      </c>
      <c r="C74" s="1">
        <v>34.419239990000001</v>
      </c>
      <c r="D74" s="1">
        <v>21.387631939999999</v>
      </c>
      <c r="E74" s="1">
        <v>1.9753444440000001</v>
      </c>
      <c r="F74" s="1">
        <v>43.832495700000003</v>
      </c>
      <c r="G74" s="1">
        <v>34.842367199999998</v>
      </c>
      <c r="H74" s="1">
        <v>22.319083320000001</v>
      </c>
      <c r="I74" s="1">
        <v>1.9770000000000001</v>
      </c>
      <c r="J74" s="1">
        <v>37.597782129999999</v>
      </c>
      <c r="K74" s="1">
        <v>31.365135980000002</v>
      </c>
      <c r="L74" s="1">
        <v>18.0498014</v>
      </c>
      <c r="M74" s="1">
        <v>1.976111111</v>
      </c>
      <c r="N74" s="1">
        <v>42.430474269999998</v>
      </c>
      <c r="O74" s="1">
        <v>38.274801629999999</v>
      </c>
      <c r="P74" s="1">
        <v>6.273038294</v>
      </c>
    </row>
    <row r="75" spans="1:16" x14ac:dyDescent="0.25">
      <c r="A75" s="1">
        <v>2.0100222219999999</v>
      </c>
      <c r="B75" s="1">
        <v>39.939885439999998</v>
      </c>
      <c r="C75" s="1">
        <v>35.371189860000001</v>
      </c>
      <c r="D75" s="1">
        <v>26.1358803</v>
      </c>
      <c r="E75" s="1">
        <v>2.0066111109999998</v>
      </c>
      <c r="F75" s="1">
        <v>44.9690595</v>
      </c>
      <c r="G75" s="1">
        <v>36.151550909999997</v>
      </c>
      <c r="H75" s="1">
        <v>8.0319002519999998</v>
      </c>
      <c r="I75" s="1">
        <v>2.0087000000000002</v>
      </c>
      <c r="J75" s="1">
        <v>38.625851529999998</v>
      </c>
      <c r="K75" s="1">
        <v>33.223743839999997</v>
      </c>
      <c r="L75" s="1">
        <v>4.780236994</v>
      </c>
      <c r="M75" s="1">
        <v>2.0077111109999999</v>
      </c>
      <c r="N75" s="1">
        <v>43.654505159999999</v>
      </c>
      <c r="O75" s="1">
        <v>38.130505839999998</v>
      </c>
      <c r="P75" s="1">
        <v>10.77652584</v>
      </c>
    </row>
    <row r="76" spans="1:16" x14ac:dyDescent="0.25">
      <c r="A76" s="1">
        <v>2.0409111109999998</v>
      </c>
      <c r="B76" s="1">
        <v>41.113490409999997</v>
      </c>
      <c r="C76" s="1">
        <v>39.234133329999999</v>
      </c>
      <c r="D76" s="1">
        <v>28.626355610000001</v>
      </c>
      <c r="E76" s="1">
        <v>2.0385444439999998</v>
      </c>
      <c r="F76" s="1">
        <v>46.114577189999999</v>
      </c>
      <c r="G76" s="1">
        <v>35.593445119999998</v>
      </c>
      <c r="I76" s="1">
        <v>2.0389222220000001</v>
      </c>
      <c r="J76" s="1">
        <v>39.655030770000003</v>
      </c>
      <c r="K76" s="1">
        <v>33.175062509999997</v>
      </c>
      <c r="L76" s="1">
        <v>11.1566449</v>
      </c>
      <c r="M76" s="1">
        <v>2.0400444439999998</v>
      </c>
      <c r="N76" s="1">
        <v>44.868228070000001</v>
      </c>
      <c r="O76" s="1">
        <v>37.683954559999997</v>
      </c>
      <c r="P76" s="1">
        <v>5.5327985760000002</v>
      </c>
    </row>
    <row r="77" spans="1:16" x14ac:dyDescent="0.25">
      <c r="A77" s="1">
        <v>2.0708333329999999</v>
      </c>
      <c r="B77" s="1">
        <v>42.325745580000003</v>
      </c>
      <c r="C77" s="1">
        <v>39.083257570000001</v>
      </c>
      <c r="E77" s="1">
        <v>2.070355556</v>
      </c>
      <c r="F77" s="1">
        <v>47.237578159999998</v>
      </c>
      <c r="I77" s="1">
        <v>2.0706777779999999</v>
      </c>
      <c r="J77" s="1">
        <v>40.681944369999997</v>
      </c>
      <c r="K77" s="1">
        <v>32.546062069999998</v>
      </c>
      <c r="L77" s="1">
        <v>7.4144196359999999</v>
      </c>
      <c r="M77" s="1">
        <v>2.0722777780000001</v>
      </c>
      <c r="N77" s="1">
        <v>46.087621489999997</v>
      </c>
      <c r="O77" s="1">
        <v>38.579835410000001</v>
      </c>
      <c r="P77" s="1">
        <v>7.3237940449999996</v>
      </c>
    </row>
    <row r="78" spans="1:16" x14ac:dyDescent="0.25">
      <c r="A78" s="1">
        <v>2.1028666669999998</v>
      </c>
      <c r="B78" s="1">
        <v>43.534625869999999</v>
      </c>
      <c r="I78" s="1">
        <v>2.1026111109999999</v>
      </c>
      <c r="J78" s="1">
        <v>41.727821509999998</v>
      </c>
      <c r="K78" s="1">
        <v>32.845361689999997</v>
      </c>
      <c r="L78" s="1">
        <v>16.899075679999999</v>
      </c>
      <c r="M78" s="1">
        <v>2.103511111</v>
      </c>
      <c r="N78" s="1">
        <v>47.316756609999999</v>
      </c>
      <c r="O78" s="1">
        <v>39.364726040000001</v>
      </c>
    </row>
    <row r="79" spans="1:16" x14ac:dyDescent="0.25">
      <c r="I79" s="1">
        <v>2.1343444439999999</v>
      </c>
      <c r="J79" s="1">
        <v>42.773055599999999</v>
      </c>
      <c r="K79" s="1">
        <v>32.594583829999998</v>
      </c>
      <c r="L79" s="1">
        <v>18.414944869999999</v>
      </c>
      <c r="M79" s="1">
        <v>2.1348555560000002</v>
      </c>
      <c r="N79" s="1">
        <v>48.550978399999998</v>
      </c>
    </row>
    <row r="80" spans="1:16" x14ac:dyDescent="0.25">
      <c r="I80" s="1">
        <v>2.1678222219999999</v>
      </c>
      <c r="J80" s="1">
        <v>43.852966000000002</v>
      </c>
      <c r="K80" s="1">
        <v>33.081687029999998</v>
      </c>
      <c r="L80" s="1">
        <v>12.020193340000001</v>
      </c>
    </row>
    <row r="81" spans="9:12" x14ac:dyDescent="0.25">
      <c r="I81" s="1">
        <v>2.1998666670000002</v>
      </c>
      <c r="J81" s="1">
        <v>44.94050403</v>
      </c>
      <c r="K81" s="1">
        <v>34.675183529999998</v>
      </c>
      <c r="L81" s="1">
        <v>10.362877510000001</v>
      </c>
    </row>
    <row r="82" spans="9:12" x14ac:dyDescent="0.25">
      <c r="I82" s="1">
        <v>2.2300333330000002</v>
      </c>
      <c r="J82" s="1">
        <v>46.010138699999999</v>
      </c>
      <c r="K82" s="1">
        <v>35.441496970000003</v>
      </c>
    </row>
    <row r="83" spans="9:12" x14ac:dyDescent="0.25">
      <c r="I83" s="1">
        <v>2.2617777779999999</v>
      </c>
      <c r="J83" s="1">
        <v>47.134499409999997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workbookViewId="0">
      <selection activeCell="R13" sqref="R13"/>
    </sheetView>
  </sheetViews>
  <sheetFormatPr defaultRowHeight="15" x14ac:dyDescent="0.25"/>
  <sheetData>
    <row r="1" spans="1:16" x14ac:dyDescent="0.25">
      <c r="B1" t="s">
        <v>3</v>
      </c>
      <c r="C1" t="s">
        <v>4</v>
      </c>
      <c r="H1" t="s">
        <v>10</v>
      </c>
      <c r="I1" t="s">
        <v>19</v>
      </c>
      <c r="K1" t="s">
        <v>18</v>
      </c>
      <c r="M1" t="s">
        <v>17</v>
      </c>
      <c r="O1" t="s">
        <v>20</v>
      </c>
      <c r="P1" t="s">
        <v>21</v>
      </c>
    </row>
    <row r="2" spans="1:16" x14ac:dyDescent="0.25">
      <c r="A2" t="s">
        <v>0</v>
      </c>
      <c r="B2">
        <v>2.5</v>
      </c>
      <c r="C2">
        <v>2.5000000000000001E-3</v>
      </c>
      <c r="E2" t="s">
        <v>8</v>
      </c>
      <c r="F2">
        <v>6.2831853070000001</v>
      </c>
      <c r="H2">
        <v>1</v>
      </c>
      <c r="I2" s="2">
        <v>4.22</v>
      </c>
      <c r="J2">
        <v>2.5000000000000001E-3</v>
      </c>
      <c r="K2" s="2">
        <v>1.02</v>
      </c>
      <c r="L2">
        <v>2.5000000000000001E-3</v>
      </c>
      <c r="M2">
        <v>9.3000000000000007</v>
      </c>
      <c r="N2">
        <v>0.05</v>
      </c>
      <c r="O2" s="3">
        <f>($F$3*((K2/2)^2)*I2)</f>
        <v>3.4482812115199768</v>
      </c>
      <c r="P2">
        <f>M2/O2</f>
        <v>2.6969958160403715</v>
      </c>
    </row>
    <row r="3" spans="1:16" x14ac:dyDescent="0.25">
      <c r="A3" t="s">
        <v>1</v>
      </c>
      <c r="B3">
        <v>50</v>
      </c>
      <c r="C3">
        <v>0.05</v>
      </c>
      <c r="F3">
        <f>F2/2</f>
        <v>3.1415926535000001</v>
      </c>
      <c r="H3">
        <v>2</v>
      </c>
      <c r="I3" s="2">
        <v>4.7050000000000001</v>
      </c>
      <c r="J3">
        <v>2.5000000000000001E-3</v>
      </c>
      <c r="K3" s="2">
        <v>1.37</v>
      </c>
      <c r="L3">
        <v>2.5000000000000001E-3</v>
      </c>
      <c r="M3">
        <v>17.899999999999999</v>
      </c>
      <c r="N3">
        <v>0.05</v>
      </c>
      <c r="O3" s="3">
        <f t="shared" ref="O3:O5" si="0">($F$3*((K3/2)^2)*I3)</f>
        <v>6.9357054894053203</v>
      </c>
      <c r="P3">
        <f t="shared" ref="P3:P5" si="1">M3/O3</f>
        <v>2.5808477634096856</v>
      </c>
    </row>
    <row r="4" spans="1:16" x14ac:dyDescent="0.25">
      <c r="A4" t="s">
        <v>2</v>
      </c>
      <c r="B4">
        <v>2.8624052259999999</v>
      </c>
      <c r="C4" t="s">
        <v>5</v>
      </c>
      <c r="H4">
        <v>3</v>
      </c>
      <c r="I4" s="2">
        <v>4.8550000000000004</v>
      </c>
      <c r="J4">
        <v>2.5000000000000001E-3</v>
      </c>
      <c r="K4" s="2">
        <v>1.415</v>
      </c>
      <c r="L4">
        <v>2.5000000000000001E-3</v>
      </c>
      <c r="M4">
        <v>22.3</v>
      </c>
      <c r="N4">
        <v>0.05</v>
      </c>
      <c r="O4" s="3">
        <f t="shared" si="0"/>
        <v>7.6347003318563393</v>
      </c>
      <c r="P4">
        <f t="shared" si="1"/>
        <v>2.9208743016345564</v>
      </c>
    </row>
    <row r="5" spans="1:16" x14ac:dyDescent="0.25">
      <c r="A5" t="s">
        <v>6</v>
      </c>
      <c r="B5">
        <f>SIN((B4/360)*F2)</f>
        <v>4.9937616940518167E-2</v>
      </c>
      <c r="C5">
        <f>SIN(F2/12)</f>
        <v>0.49999999998703948</v>
      </c>
      <c r="E5">
        <f>SIN(F3/6)</f>
        <v>0.49999999998703948</v>
      </c>
      <c r="H5">
        <v>4</v>
      </c>
      <c r="I5" s="2">
        <v>5.7450000000000001</v>
      </c>
      <c r="J5">
        <v>2.5000000000000001E-3</v>
      </c>
      <c r="K5" s="2">
        <v>3.24</v>
      </c>
      <c r="L5">
        <v>2.5000000000000001E-3</v>
      </c>
      <c r="M5">
        <v>97.3</v>
      </c>
      <c r="N5">
        <v>0.05</v>
      </c>
      <c r="O5" s="3">
        <f t="shared" si="0"/>
        <v>47.366351640311841</v>
      </c>
      <c r="P5">
        <f t="shared" si="1"/>
        <v>2.0542008542028256</v>
      </c>
    </row>
    <row r="6" spans="1:16" x14ac:dyDescent="0.25">
      <c r="A6" t="s">
        <v>7</v>
      </c>
      <c r="B6">
        <f>COS((B4/360)*F2)</f>
        <v>0.9987523388780134</v>
      </c>
    </row>
    <row r="8" spans="1:16" x14ac:dyDescent="0.25">
      <c r="A8" t="s">
        <v>10</v>
      </c>
    </row>
    <row r="9" spans="1:16" x14ac:dyDescent="0.25">
      <c r="A9" t="s">
        <v>9</v>
      </c>
      <c r="E9" t="s">
        <v>22</v>
      </c>
      <c r="I9" t="s">
        <v>23</v>
      </c>
      <c r="M9" t="s">
        <v>24</v>
      </c>
    </row>
    <row r="10" spans="1:16" x14ac:dyDescent="0.25">
      <c r="A10" t="s">
        <v>11</v>
      </c>
      <c r="E10" t="s">
        <v>11</v>
      </c>
      <c r="I10" t="s">
        <v>11</v>
      </c>
      <c r="M10" t="s">
        <v>11</v>
      </c>
    </row>
    <row r="11" spans="1:16" x14ac:dyDescent="0.25">
      <c r="A11" t="s">
        <v>12</v>
      </c>
      <c r="B11" t="s">
        <v>13</v>
      </c>
      <c r="C11" t="s">
        <v>14</v>
      </c>
      <c r="D11" t="s">
        <v>15</v>
      </c>
      <c r="E11" t="s">
        <v>12</v>
      </c>
      <c r="F11" t="s">
        <v>13</v>
      </c>
      <c r="G11" t="s">
        <v>14</v>
      </c>
      <c r="H11" t="s">
        <v>15</v>
      </c>
      <c r="I11" t="s">
        <v>12</v>
      </c>
      <c r="J11" t="s">
        <v>13</v>
      </c>
      <c r="K11" t="s">
        <v>14</v>
      </c>
      <c r="L11" t="s">
        <v>15</v>
      </c>
      <c r="M11" t="s">
        <v>12</v>
      </c>
      <c r="N11" t="s">
        <v>13</v>
      </c>
      <c r="O11" t="s">
        <v>14</v>
      </c>
      <c r="P11" t="s">
        <v>15</v>
      </c>
    </row>
    <row r="12" spans="1:16" x14ac:dyDescent="0.25">
      <c r="A12" s="1">
        <v>0</v>
      </c>
      <c r="B12" s="1">
        <v>2.3963340279999999E-2</v>
      </c>
      <c r="E12" s="1">
        <v>0</v>
      </c>
      <c r="F12" s="1">
        <v>2.5271664239999998E-2</v>
      </c>
      <c r="I12" s="1">
        <v>0</v>
      </c>
      <c r="J12" s="1">
        <v>5.8813449779999997E-3</v>
      </c>
      <c r="M12" s="1">
        <v>0</v>
      </c>
      <c r="N12" s="1">
        <v>3.6845786540000001E-2</v>
      </c>
    </row>
    <row r="13" spans="1:16" x14ac:dyDescent="0.25">
      <c r="A13" s="1">
        <v>3.2444444439999998E-2</v>
      </c>
      <c r="B13" s="1">
        <v>0.2339619738</v>
      </c>
      <c r="C13" s="1">
        <v>7.502681946</v>
      </c>
      <c r="E13" s="1">
        <v>3.2811111109999999E-2</v>
      </c>
      <c r="F13" s="1">
        <v>0.1831452106</v>
      </c>
      <c r="G13" s="1">
        <v>6.1569076359999997</v>
      </c>
      <c r="I13" s="1">
        <v>3.038888889E-2</v>
      </c>
      <c r="J13" s="1">
        <v>8.4812156309999998E-2</v>
      </c>
      <c r="K13" s="1">
        <v>3.469972576</v>
      </c>
      <c r="M13" s="1">
        <v>3.0766666670000001E-2</v>
      </c>
      <c r="N13" s="1">
        <v>0.3614700615</v>
      </c>
      <c r="O13" s="1">
        <v>10.95195968</v>
      </c>
    </row>
    <row r="14" spans="1:16" x14ac:dyDescent="0.25">
      <c r="A14" s="1">
        <v>6.3355555559999999E-2</v>
      </c>
      <c r="B14" s="1">
        <v>0.48598643489999999</v>
      </c>
      <c r="C14" s="1">
        <v>8.4702011509999995</v>
      </c>
      <c r="D14" s="1">
        <v>34.729674619999997</v>
      </c>
      <c r="E14" s="1">
        <v>6.3100000000000003E-2</v>
      </c>
      <c r="F14" s="1">
        <v>0.40859225119999998</v>
      </c>
      <c r="G14" s="1">
        <v>7.3588921090000001</v>
      </c>
      <c r="H14" s="1">
        <v>30.34178584</v>
      </c>
      <c r="I14" s="1">
        <v>6.2199999999999998E-2</v>
      </c>
      <c r="J14" s="1">
        <v>0.21664656409999999</v>
      </c>
      <c r="K14" s="1">
        <v>4.8546267439999999</v>
      </c>
      <c r="L14" s="1">
        <v>38.500231139999997</v>
      </c>
      <c r="M14" s="1">
        <v>6.2399999999999997E-2</v>
      </c>
      <c r="N14" s="1">
        <v>0.70303940509999996</v>
      </c>
      <c r="O14" s="1">
        <v>11.40254466</v>
      </c>
      <c r="P14" s="1">
        <v>26.19650051</v>
      </c>
    </row>
    <row r="15" spans="1:16" x14ac:dyDescent="0.25">
      <c r="A15" s="1">
        <v>9.5344444439999995E-2</v>
      </c>
      <c r="B15" s="1">
        <v>0.76650873269999997</v>
      </c>
      <c r="C15" s="1">
        <v>9.5823293379999992</v>
      </c>
      <c r="D15" s="1">
        <v>31.46073333</v>
      </c>
      <c r="E15" s="1">
        <v>9.5711111109999997E-2</v>
      </c>
      <c r="F15" s="1">
        <v>0.64593979639999999</v>
      </c>
      <c r="G15" s="1">
        <v>7.7587267359999998</v>
      </c>
      <c r="H15" s="1">
        <v>25.146515659999999</v>
      </c>
      <c r="I15" s="1">
        <v>9.4222222219999999E-2</v>
      </c>
      <c r="J15" s="1">
        <v>0.39401598630000001</v>
      </c>
      <c r="K15" s="1">
        <v>5.7733978910000001</v>
      </c>
      <c r="L15" s="1">
        <v>26.500805769999999</v>
      </c>
      <c r="M15" s="1">
        <v>9.4299999999999995E-2</v>
      </c>
      <c r="N15" s="1">
        <v>1.0831936049999999</v>
      </c>
      <c r="O15" s="1">
        <v>12.300181479999999</v>
      </c>
      <c r="P15" s="1">
        <v>33.719155700000002</v>
      </c>
    </row>
    <row r="16" spans="1:16" x14ac:dyDescent="0.25">
      <c r="A16" s="1">
        <v>0.1273</v>
      </c>
      <c r="B16" s="1">
        <v>1.0984379339999999</v>
      </c>
      <c r="C16" s="1">
        <v>10.475556429999999</v>
      </c>
      <c r="D16" s="1">
        <v>29.398894769999998</v>
      </c>
      <c r="E16" s="1">
        <v>0.12795555559999999</v>
      </c>
      <c r="F16" s="1">
        <v>0.91159972860000005</v>
      </c>
      <c r="G16" s="1">
        <v>9.0474068849999991</v>
      </c>
      <c r="H16" s="1">
        <v>33.34493896</v>
      </c>
      <c r="I16" s="1">
        <v>0.127</v>
      </c>
      <c r="J16" s="1">
        <v>0.59075415080000004</v>
      </c>
      <c r="K16" s="1">
        <v>6.3717317400000004</v>
      </c>
      <c r="L16" s="1">
        <v>25.011593090000002</v>
      </c>
      <c r="M16" s="1">
        <v>0.1263888889</v>
      </c>
      <c r="N16" s="1">
        <v>1.4883914030000001</v>
      </c>
      <c r="O16" s="1">
        <v>13.011386910000001</v>
      </c>
      <c r="P16" s="1">
        <v>35.135307820000001</v>
      </c>
    </row>
    <row r="17" spans="1:16" x14ac:dyDescent="0.25">
      <c r="A17" s="1">
        <v>0.15916666669999999</v>
      </c>
      <c r="B17" s="1">
        <v>1.434856527</v>
      </c>
      <c r="C17" s="1">
        <v>11.342764799999999</v>
      </c>
      <c r="D17" s="1">
        <v>19.425295970000001</v>
      </c>
      <c r="E17" s="1">
        <v>0.15775555560000001</v>
      </c>
      <c r="F17" s="1">
        <v>1.2070831950000001</v>
      </c>
      <c r="G17" s="1">
        <v>10.25316977</v>
      </c>
      <c r="H17" s="1">
        <v>40.296089950000002</v>
      </c>
      <c r="I17" s="1">
        <v>0.15955555560000001</v>
      </c>
      <c r="J17" s="1">
        <v>0.81018581420000002</v>
      </c>
      <c r="K17" s="1">
        <v>7.434764468</v>
      </c>
      <c r="L17" s="1">
        <v>28.134200100000001</v>
      </c>
      <c r="M17" s="1">
        <v>0.16043333330000001</v>
      </c>
      <c r="N17" s="1">
        <v>1.94264986</v>
      </c>
      <c r="O17" s="1">
        <v>14.25035929</v>
      </c>
      <c r="P17" s="1">
        <v>36.239269030000003</v>
      </c>
    </row>
    <row r="18" spans="1:16" x14ac:dyDescent="0.25">
      <c r="A18" s="1">
        <v>0.1906444444</v>
      </c>
      <c r="B18" s="1">
        <v>1.8166425900000001</v>
      </c>
      <c r="C18" s="1">
        <v>11.9039825</v>
      </c>
      <c r="D18" s="1">
        <v>27.030377229999999</v>
      </c>
      <c r="E18" s="1">
        <v>0.18993333330000001</v>
      </c>
      <c r="F18" s="1">
        <v>1.5467965809999999</v>
      </c>
      <c r="G18" s="1">
        <v>11.248067730000001</v>
      </c>
      <c r="H18" s="1">
        <v>31.171519</v>
      </c>
      <c r="I18" s="1">
        <v>0.1909444444</v>
      </c>
      <c r="J18" s="1">
        <v>1.065895681</v>
      </c>
      <c r="K18" s="1">
        <v>8.3851822590000005</v>
      </c>
      <c r="L18" s="1">
        <v>28.306089969999999</v>
      </c>
      <c r="M18" s="1">
        <v>0.1923888889</v>
      </c>
      <c r="N18" s="1">
        <v>2.428708855</v>
      </c>
      <c r="O18" s="1">
        <v>16.313612370000001</v>
      </c>
      <c r="P18" s="1">
        <v>32.080116140000001</v>
      </c>
    </row>
    <row r="19" spans="1:16" x14ac:dyDescent="0.25">
      <c r="A19" s="1">
        <v>0.22295555559999999</v>
      </c>
      <c r="B19" s="1">
        <v>2.194180384</v>
      </c>
      <c r="C19" s="1">
        <v>12.621540489999999</v>
      </c>
      <c r="D19" s="1">
        <v>28.42818621</v>
      </c>
      <c r="E19" s="1">
        <v>0.22209999999999999</v>
      </c>
      <c r="F19" s="1">
        <v>1.9308295099999999</v>
      </c>
      <c r="G19" s="1">
        <v>11.98826865</v>
      </c>
      <c r="H19" s="1">
        <v>18.45641277</v>
      </c>
      <c r="I19" s="1">
        <v>0.22337777780000001</v>
      </c>
      <c r="J19" s="1">
        <v>1.3448952009999999</v>
      </c>
      <c r="K19" s="1">
        <v>9.1783580279999999</v>
      </c>
      <c r="L19" s="1">
        <v>28.312473430000001</v>
      </c>
      <c r="M19" s="1">
        <v>0.22186666669999999</v>
      </c>
      <c r="N19" s="1">
        <v>2.9448494310000002</v>
      </c>
      <c r="O19" s="1">
        <v>17.43791088</v>
      </c>
      <c r="P19" s="1">
        <v>40.275926329999997</v>
      </c>
    </row>
    <row r="20" spans="1:16" x14ac:dyDescent="0.25">
      <c r="A20" s="1">
        <v>0.25462222220000003</v>
      </c>
      <c r="B20" s="1">
        <v>2.6238079220000001</v>
      </c>
      <c r="C20" s="1">
        <v>13.63538056</v>
      </c>
      <c r="D20" s="1">
        <v>38.494582749999999</v>
      </c>
      <c r="E20" s="1">
        <v>0.25372222220000001</v>
      </c>
      <c r="F20" s="1">
        <v>2.3115112550000001</v>
      </c>
      <c r="G20" s="1">
        <v>12.39275379</v>
      </c>
      <c r="H20" s="1">
        <v>18.778413990000001</v>
      </c>
      <c r="I20" s="1">
        <v>0.25509999999999999</v>
      </c>
      <c r="J20" s="1">
        <v>1.6544328020000001</v>
      </c>
      <c r="K20" s="1">
        <v>10.186242740000001</v>
      </c>
      <c r="L20" s="1">
        <v>30.629503209999999</v>
      </c>
      <c r="M20" s="1">
        <v>0.25358888889999998</v>
      </c>
      <c r="N20" s="1">
        <v>3.4958929510000001</v>
      </c>
      <c r="O20" s="1">
        <v>18.0458474</v>
      </c>
      <c r="P20" s="1">
        <v>44.736475079999998</v>
      </c>
    </row>
    <row r="21" spans="1:16" x14ac:dyDescent="0.25">
      <c r="A21" s="1">
        <v>0.28801111109999999</v>
      </c>
      <c r="B21" s="1">
        <v>3.0811567320000002</v>
      </c>
      <c r="C21" s="1">
        <v>14.86609092</v>
      </c>
      <c r="D21" s="1">
        <v>33.289908050000001</v>
      </c>
      <c r="E21" s="1">
        <v>0.28548888890000002</v>
      </c>
      <c r="F21" s="1">
        <v>2.7163165120000001</v>
      </c>
      <c r="G21" s="1">
        <v>13.12525282</v>
      </c>
      <c r="H21" s="1">
        <v>30.222958070000001</v>
      </c>
      <c r="I21" s="1">
        <v>0.28722222219999999</v>
      </c>
      <c r="J21" s="1">
        <v>1.994967809</v>
      </c>
      <c r="K21" s="1">
        <v>11.181574830000001</v>
      </c>
      <c r="L21" s="1">
        <v>33.442806560000001</v>
      </c>
      <c r="M21" s="1">
        <v>0.28593333329999998</v>
      </c>
      <c r="N21" s="1">
        <v>4.1007805560000001</v>
      </c>
      <c r="O21" s="1">
        <v>19.542521220000001</v>
      </c>
      <c r="P21" s="1">
        <v>36.107742739999999</v>
      </c>
    </row>
    <row r="22" spans="1:16" x14ac:dyDescent="0.25">
      <c r="A22" s="1">
        <v>0.31908888889999998</v>
      </c>
      <c r="B22" s="1">
        <v>3.5821572310000001</v>
      </c>
      <c r="C22" s="1">
        <v>16.3139936</v>
      </c>
      <c r="D22" s="1">
        <v>42.154404270000001</v>
      </c>
      <c r="E22" s="1">
        <v>0.31801111110000002</v>
      </c>
      <c r="F22" s="1">
        <v>3.1550446339999998</v>
      </c>
      <c r="G22" s="1">
        <v>14.10496959</v>
      </c>
      <c r="H22" s="1">
        <v>31.844281280000001</v>
      </c>
      <c r="I22" s="1">
        <v>0.31900000000000001</v>
      </c>
      <c r="J22" s="1">
        <v>2.368183894</v>
      </c>
      <c r="K22" s="1">
        <v>12.59075047</v>
      </c>
      <c r="L22" s="1">
        <v>34.292950959999999</v>
      </c>
      <c r="M22" s="1">
        <v>0.31740000000000002</v>
      </c>
      <c r="N22" s="1">
        <v>4.7428903599999996</v>
      </c>
      <c r="O22" s="1">
        <v>19.953025499999999</v>
      </c>
      <c r="P22" s="1">
        <v>21.81671807</v>
      </c>
    </row>
    <row r="23" spans="1:16" x14ac:dyDescent="0.25">
      <c r="A23" s="1">
        <v>0.35089999999999999</v>
      </c>
      <c r="B23" s="1">
        <v>4.1070228770000003</v>
      </c>
      <c r="C23" s="1">
        <v>17.558011369999999</v>
      </c>
      <c r="D23" s="1">
        <v>34.243824549999999</v>
      </c>
      <c r="E23" s="1">
        <v>0.34983333329999999</v>
      </c>
      <c r="F23" s="1">
        <v>3.6236142469999999</v>
      </c>
      <c r="G23" s="1">
        <v>15.24660405</v>
      </c>
      <c r="H23" s="1">
        <v>39.843315169999997</v>
      </c>
      <c r="I23" s="1">
        <v>0.34933333329999999</v>
      </c>
      <c r="J23" s="1">
        <v>2.7767481150000002</v>
      </c>
      <c r="K23" s="1">
        <v>13.552498419999999</v>
      </c>
      <c r="L23" s="1">
        <v>39.371198</v>
      </c>
      <c r="M23" s="1">
        <v>0.35137777780000001</v>
      </c>
      <c r="N23" s="1">
        <v>5.4063993679999998</v>
      </c>
      <c r="O23" s="1">
        <v>20.531619670000001</v>
      </c>
      <c r="P23" s="1">
        <v>36.507296420000003</v>
      </c>
    </row>
    <row r="24" spans="1:16" x14ac:dyDescent="0.25">
      <c r="A24" s="1">
        <v>0.38297777779999997</v>
      </c>
      <c r="B24" s="1">
        <v>4.7037925429999996</v>
      </c>
      <c r="C24" s="1">
        <v>18.500601379999999</v>
      </c>
      <c r="D24" s="1">
        <v>18.303960010000001</v>
      </c>
      <c r="E24" s="1">
        <v>0.38185555560000001</v>
      </c>
      <c r="F24" s="1">
        <v>4.1279794799999996</v>
      </c>
      <c r="G24" s="1">
        <v>16.920269080000001</v>
      </c>
      <c r="H24" s="1">
        <v>32.295841000000003</v>
      </c>
      <c r="I24" s="1">
        <v>0.38192222219999999</v>
      </c>
      <c r="J24" s="1">
        <v>3.2205898319999999</v>
      </c>
      <c r="K24" s="1">
        <v>14.772598739999999</v>
      </c>
      <c r="L24" s="1">
        <v>33.971587560000003</v>
      </c>
      <c r="M24" s="1">
        <v>0.38250000000000001</v>
      </c>
      <c r="N24" s="1">
        <v>6.079242839</v>
      </c>
      <c r="O24" s="1">
        <v>23.211631610000001</v>
      </c>
      <c r="P24" s="1">
        <v>46.699498269999999</v>
      </c>
    </row>
    <row r="25" spans="1:16" x14ac:dyDescent="0.25">
      <c r="A25" s="1">
        <v>0.41478888889999999</v>
      </c>
      <c r="B25" s="1">
        <v>5.2887949320000001</v>
      </c>
      <c r="C25" s="1">
        <v>18.51324365</v>
      </c>
      <c r="D25" s="1">
        <v>8.6322575990000008</v>
      </c>
      <c r="E25" s="1">
        <v>0.41287777780000001</v>
      </c>
      <c r="F25" s="1">
        <v>4.6902772580000001</v>
      </c>
      <c r="G25" s="1">
        <v>17.55130943</v>
      </c>
      <c r="H25" s="1">
        <v>32.835889700000003</v>
      </c>
      <c r="I25" s="1">
        <v>0.41252222220000001</v>
      </c>
      <c r="J25" s="1">
        <v>3.7094707929999999</v>
      </c>
      <c r="K25" s="1">
        <v>15.74213735</v>
      </c>
      <c r="L25" s="1">
        <v>25.52168232</v>
      </c>
      <c r="M25" s="1">
        <v>0.41305555560000001</v>
      </c>
      <c r="N25" s="1">
        <v>6.8376250140000003</v>
      </c>
      <c r="O25" s="1">
        <v>24.760329680000002</v>
      </c>
      <c r="P25" s="1">
        <v>51.695761019999999</v>
      </c>
    </row>
    <row r="26" spans="1:16" x14ac:dyDescent="0.25">
      <c r="A26" s="1">
        <v>0.44658888889999998</v>
      </c>
      <c r="B26" s="1">
        <v>5.881437601</v>
      </c>
      <c r="C26" s="1">
        <v>18.640853480000001</v>
      </c>
      <c r="D26" s="1">
        <v>25.20549097</v>
      </c>
      <c r="E26" s="1">
        <v>0.44523333329999998</v>
      </c>
      <c r="F26" s="1">
        <v>5.240340529</v>
      </c>
      <c r="G26" s="1">
        <v>18.438249540000001</v>
      </c>
      <c r="H26" s="1">
        <v>45.358180619999999</v>
      </c>
      <c r="I26" s="1">
        <v>0.4448888889</v>
      </c>
      <c r="J26" s="1">
        <v>4.2106874850000002</v>
      </c>
      <c r="K26" s="1">
        <v>16.033011470000002</v>
      </c>
      <c r="L26" s="1">
        <v>34.199160759999998</v>
      </c>
      <c r="M26" s="1">
        <v>0.44491111109999998</v>
      </c>
      <c r="N26" s="1">
        <v>7.6244952130000003</v>
      </c>
      <c r="O26" s="1">
        <v>25.332787639999999</v>
      </c>
      <c r="P26" s="1">
        <v>26.800478760000001</v>
      </c>
    </row>
    <row r="27" spans="1:16" x14ac:dyDescent="0.25">
      <c r="A27" s="1">
        <v>0.47946666669999999</v>
      </c>
      <c r="B27" s="1">
        <v>6.4943111040000003</v>
      </c>
      <c r="C27" s="1">
        <v>19.906610140000002</v>
      </c>
      <c r="D27" s="1">
        <v>42.275623240000002</v>
      </c>
      <c r="E27" s="1">
        <v>0.47646666669999999</v>
      </c>
      <c r="F27" s="1">
        <v>5.8625112890000004</v>
      </c>
      <c r="G27" s="1">
        <v>20.6974947</v>
      </c>
      <c r="H27" s="1">
        <v>7.3179081679999998</v>
      </c>
      <c r="I27" s="1">
        <v>0.47657777779999999</v>
      </c>
      <c r="J27" s="1">
        <v>4.7364202789999998</v>
      </c>
      <c r="K27" s="1">
        <v>17.53780703</v>
      </c>
      <c r="L27" s="1">
        <v>34.811186020000001</v>
      </c>
      <c r="M27" s="1">
        <v>0.47699999999999998</v>
      </c>
      <c r="N27" s="1">
        <v>8.4575036180000005</v>
      </c>
      <c r="O27" s="1">
        <v>25.945461760000001</v>
      </c>
      <c r="P27" s="1">
        <v>13.695978950000001</v>
      </c>
    </row>
    <row r="28" spans="1:16" x14ac:dyDescent="0.25">
      <c r="A28" s="1">
        <v>0.51076666670000004</v>
      </c>
      <c r="B28" s="1">
        <v>7.1589408719999996</v>
      </c>
      <c r="C28" s="1">
        <v>21.8386727</v>
      </c>
      <c r="D28" s="1">
        <v>34.115046040000003</v>
      </c>
      <c r="E28" s="1">
        <v>0.50831111110000005</v>
      </c>
      <c r="F28" s="1">
        <v>6.5457924500000004</v>
      </c>
      <c r="G28" s="1">
        <v>19.083231120000001</v>
      </c>
      <c r="H28" s="1">
        <v>21.50424172</v>
      </c>
      <c r="I28" s="1">
        <v>0.50814444439999995</v>
      </c>
      <c r="J28" s="1">
        <v>5.3197146970000002</v>
      </c>
      <c r="K28" s="1">
        <v>18.02207181</v>
      </c>
      <c r="L28" s="1">
        <v>26.524631119999999</v>
      </c>
      <c r="M28" s="1">
        <v>0.50860000000000005</v>
      </c>
      <c r="N28" s="1">
        <v>9.2765447410000004</v>
      </c>
      <c r="O28" s="1">
        <v>24.97531283</v>
      </c>
      <c r="P28" s="1">
        <v>20.8544494</v>
      </c>
    </row>
    <row r="29" spans="1:16" x14ac:dyDescent="0.25">
      <c r="A29" s="1">
        <v>0.54269999999999996</v>
      </c>
      <c r="B29" s="1">
        <v>7.8751873359999998</v>
      </c>
      <c r="C29" s="1">
        <v>22.816397760000001</v>
      </c>
      <c r="D29" s="1">
        <v>21.32672337</v>
      </c>
      <c r="E29" s="1">
        <v>0.54086666670000005</v>
      </c>
      <c r="F29" s="1">
        <v>7.0914707039999998</v>
      </c>
      <c r="G29" s="1">
        <v>18.3700081</v>
      </c>
      <c r="H29" s="1">
        <v>29.084868530000001</v>
      </c>
      <c r="I29" s="1">
        <v>0.54192222219999997</v>
      </c>
      <c r="J29" s="1">
        <v>5.9137748590000001</v>
      </c>
      <c r="K29" s="1">
        <v>18.68413859</v>
      </c>
      <c r="L29" s="1">
        <v>17.410422069999999</v>
      </c>
      <c r="M29" s="1">
        <v>0.54292222219999997</v>
      </c>
      <c r="N29" s="1">
        <v>10.103338190000001</v>
      </c>
      <c r="O29" s="1">
        <v>26.095837530000001</v>
      </c>
      <c r="P29" s="1">
        <v>36.463178370000001</v>
      </c>
    </row>
    <row r="30" spans="1:16" x14ac:dyDescent="0.25">
      <c r="A30" s="1">
        <v>0.57310000000000005</v>
      </c>
      <c r="B30" s="1">
        <v>8.58115074</v>
      </c>
      <c r="C30" s="1">
        <v>23.172024579999999</v>
      </c>
      <c r="D30" s="1">
        <v>20.010513150000001</v>
      </c>
      <c r="E30" s="1">
        <v>0.57207777780000002</v>
      </c>
      <c r="F30" s="1">
        <v>7.7160827080000001</v>
      </c>
      <c r="G30" s="1">
        <v>21.664238730000001</v>
      </c>
      <c r="H30" s="1">
        <v>84.315798700000002</v>
      </c>
      <c r="I30" s="1">
        <v>0.5728888889</v>
      </c>
      <c r="J30" s="1">
        <v>6.5292385380000004</v>
      </c>
      <c r="K30" s="1">
        <v>19.748290260000001</v>
      </c>
      <c r="L30" s="1">
        <v>25.27656249</v>
      </c>
      <c r="M30" s="1">
        <v>0.57431111109999999</v>
      </c>
      <c r="N30" s="1">
        <v>10.99127848</v>
      </c>
      <c r="O30" s="1">
        <v>29.166901490000001</v>
      </c>
      <c r="P30" s="1">
        <v>26.667729820000002</v>
      </c>
    </row>
    <row r="31" spans="1:16" x14ac:dyDescent="0.25">
      <c r="A31" s="1">
        <v>0.60507777780000005</v>
      </c>
      <c r="B31" s="1">
        <v>9.3205373809999994</v>
      </c>
      <c r="C31" s="1">
        <v>23.414283359999999</v>
      </c>
      <c r="D31" s="1">
        <v>29.229364149999999</v>
      </c>
      <c r="E31" s="1">
        <v>0.6041888889</v>
      </c>
      <c r="F31" s="1">
        <v>8.4631790700000007</v>
      </c>
      <c r="G31" s="1">
        <v>23.976339790000001</v>
      </c>
      <c r="H31" s="1">
        <v>48.716031440000002</v>
      </c>
      <c r="I31" s="1">
        <v>0.60498888890000002</v>
      </c>
      <c r="J31" s="1">
        <v>7.1592247450000004</v>
      </c>
      <c r="K31" s="1">
        <v>20.387057070000001</v>
      </c>
      <c r="L31" s="1">
        <v>29.760737259999999</v>
      </c>
      <c r="M31" s="1">
        <v>0.60438888889999998</v>
      </c>
      <c r="N31" s="1">
        <v>11.895563579999999</v>
      </c>
      <c r="O31" s="1">
        <v>29.427873219999999</v>
      </c>
      <c r="P31" s="1">
        <v>21.537155469999998</v>
      </c>
    </row>
    <row r="32" spans="1:16" x14ac:dyDescent="0.25">
      <c r="A32" s="1">
        <v>0.63752222219999999</v>
      </c>
      <c r="B32" s="1">
        <v>10.089451029999999</v>
      </c>
      <c r="C32" s="1">
        <v>24.393971430000001</v>
      </c>
      <c r="D32" s="1">
        <v>40.581388859999997</v>
      </c>
      <c r="E32" s="1">
        <v>0.63534444440000004</v>
      </c>
      <c r="F32" s="1">
        <v>9.2316626419999999</v>
      </c>
      <c r="G32" s="1">
        <v>24.666325830000002</v>
      </c>
      <c r="H32" s="1">
        <v>23.206335190000001</v>
      </c>
      <c r="I32" s="1">
        <v>0.63686666670000003</v>
      </c>
      <c r="J32" s="1">
        <v>7.8334447640000002</v>
      </c>
      <c r="K32" s="1">
        <v>21.436520349999999</v>
      </c>
      <c r="L32" s="1">
        <v>32.200007409999998</v>
      </c>
      <c r="M32" s="1">
        <v>0.63601111109999997</v>
      </c>
      <c r="N32" s="1">
        <v>12.80692324</v>
      </c>
      <c r="O32" s="1">
        <v>29.186243099999999</v>
      </c>
      <c r="P32" s="1">
        <v>24.213027619999998</v>
      </c>
    </row>
    <row r="33" spans="1:16" x14ac:dyDescent="0.25">
      <c r="A33" s="1">
        <v>0.66912222219999995</v>
      </c>
      <c r="B33" s="1">
        <v>10.88280666</v>
      </c>
      <c r="C33" s="1">
        <v>26.066414989999998</v>
      </c>
      <c r="D33" s="1">
        <v>25.114209290000002</v>
      </c>
      <c r="E33" s="1">
        <v>0.66708888889999995</v>
      </c>
      <c r="F33" s="1">
        <v>10.01441398</v>
      </c>
      <c r="G33" s="1">
        <v>24.82212612</v>
      </c>
      <c r="H33" s="1">
        <v>17.974310259999999</v>
      </c>
      <c r="I33" s="1">
        <v>0.66888888889999998</v>
      </c>
      <c r="J33" s="1">
        <v>8.5288179250000002</v>
      </c>
      <c r="K33" s="1">
        <v>22.158034390000001</v>
      </c>
      <c r="L33" s="1">
        <v>33.6494529</v>
      </c>
      <c r="M33" s="1">
        <v>0.66816666670000002</v>
      </c>
      <c r="N33" s="1">
        <v>13.756973589999999</v>
      </c>
      <c r="O33" s="1">
        <v>30.016076470000002</v>
      </c>
      <c r="P33" s="1">
        <v>29.407622320000002</v>
      </c>
    </row>
    <row r="34" spans="1:16" x14ac:dyDescent="0.25">
      <c r="A34" s="1">
        <v>0.70133333330000003</v>
      </c>
      <c r="B34" s="1">
        <v>11.752687399999999</v>
      </c>
      <c r="C34" s="1">
        <v>26.721957840000002</v>
      </c>
      <c r="D34" s="1">
        <v>11.90893258</v>
      </c>
      <c r="E34" s="1">
        <v>0.69905555559999999</v>
      </c>
      <c r="F34" s="1">
        <v>10.813068850000001</v>
      </c>
      <c r="G34" s="1">
        <v>24.196407499999999</v>
      </c>
      <c r="H34" s="1">
        <v>7.3809158799999999</v>
      </c>
      <c r="I34" s="1">
        <v>0.70146666670000002</v>
      </c>
      <c r="J34" s="1">
        <v>9.2646059150000006</v>
      </c>
      <c r="K34" s="1">
        <v>23.65556887</v>
      </c>
      <c r="L34" s="1">
        <v>33.103303160000003</v>
      </c>
      <c r="M34" s="1">
        <v>0.69991111110000004</v>
      </c>
      <c r="N34" s="1">
        <v>14.724950229999999</v>
      </c>
      <c r="O34" s="1">
        <v>29.968150829999999</v>
      </c>
      <c r="P34" s="1">
        <v>25.003859240000001</v>
      </c>
    </row>
    <row r="35" spans="1:16" x14ac:dyDescent="0.25">
      <c r="A35" s="1">
        <v>0.73224444440000003</v>
      </c>
      <c r="B35" s="1">
        <v>12.56941902</v>
      </c>
      <c r="C35" s="1">
        <v>26.00972385</v>
      </c>
      <c r="D35" s="1">
        <v>19.595272420000001</v>
      </c>
      <c r="E35" s="1">
        <v>0.73208888890000001</v>
      </c>
      <c r="F35" s="1">
        <v>11.586674070000001</v>
      </c>
      <c r="G35" s="1">
        <v>23.83568172</v>
      </c>
      <c r="H35" s="1">
        <v>29.614698560000001</v>
      </c>
      <c r="I35" s="1">
        <v>0.73260000000000003</v>
      </c>
      <c r="J35" s="1">
        <v>10.035916220000001</v>
      </c>
      <c r="K35" s="1">
        <v>24.77381055</v>
      </c>
      <c r="L35" s="1">
        <v>23.374666090000002</v>
      </c>
      <c r="M35" s="1">
        <v>0.73377777779999998</v>
      </c>
      <c r="N35" s="1">
        <v>15.72283977</v>
      </c>
      <c r="O35" s="1">
        <v>30.979630839999999</v>
      </c>
      <c r="P35" s="1">
        <v>38.161223900000003</v>
      </c>
    </row>
    <row r="36" spans="1:16" x14ac:dyDescent="0.25">
      <c r="A36" s="1">
        <v>0.76556666669999995</v>
      </c>
      <c r="B36" s="1">
        <v>13.423297959999999</v>
      </c>
      <c r="C36" s="1">
        <v>27.182223489999998</v>
      </c>
      <c r="D36" s="1">
        <v>50.903174370000002</v>
      </c>
      <c r="E36" s="1">
        <v>0.76412222220000003</v>
      </c>
      <c r="F36" s="1">
        <v>12.363565400000001</v>
      </c>
      <c r="G36" s="1">
        <v>26.027590889999999</v>
      </c>
      <c r="H36" s="1">
        <v>55.91337034</v>
      </c>
      <c r="I36" s="1">
        <v>0.76451111110000003</v>
      </c>
      <c r="J36" s="1">
        <v>10.826327470000001</v>
      </c>
      <c r="K36" s="1">
        <v>25.166121759999999</v>
      </c>
      <c r="L36" s="1">
        <v>19.253698409999998</v>
      </c>
      <c r="M36" s="1">
        <v>0.76525555560000003</v>
      </c>
      <c r="N36" s="1">
        <v>16.749148300000002</v>
      </c>
      <c r="O36" s="1">
        <v>34.255597739999999</v>
      </c>
      <c r="P36" s="1">
        <v>44.347070520000003</v>
      </c>
    </row>
    <row r="37" spans="1:16" x14ac:dyDescent="0.25">
      <c r="A37" s="1">
        <v>0.79737777779999996</v>
      </c>
      <c r="B37" s="1">
        <v>14.33980629</v>
      </c>
      <c r="C37" s="1">
        <v>29.974803659999999</v>
      </c>
      <c r="D37" s="1">
        <v>25.414007770000001</v>
      </c>
      <c r="E37" s="1">
        <v>0.79598888889999997</v>
      </c>
      <c r="F37" s="1">
        <v>13.24954088</v>
      </c>
      <c r="G37" s="1">
        <v>28.245731800000001</v>
      </c>
      <c r="H37" s="1">
        <v>56.949016100000001</v>
      </c>
      <c r="I37" s="1">
        <v>0.79615555559999995</v>
      </c>
      <c r="J37" s="1">
        <v>11.63536302</v>
      </c>
      <c r="K37" s="1">
        <v>25.970524080000001</v>
      </c>
      <c r="L37" s="1">
        <v>24.73819335</v>
      </c>
      <c r="M37" s="1">
        <v>0.7953333333</v>
      </c>
      <c r="N37" s="1">
        <v>17.831225750000002</v>
      </c>
      <c r="O37" s="1">
        <v>35.552523819999998</v>
      </c>
      <c r="P37" s="1">
        <v>37.305581109999999</v>
      </c>
    </row>
    <row r="38" spans="1:16" x14ac:dyDescent="0.25">
      <c r="A38" s="1">
        <v>0.82826666670000004</v>
      </c>
      <c r="B38" s="1">
        <v>15.30259588</v>
      </c>
      <c r="C38" s="1">
        <v>30.030906479999999</v>
      </c>
      <c r="D38" s="1">
        <v>9.7474877390000003</v>
      </c>
      <c r="E38" s="1">
        <v>0.82796666669999996</v>
      </c>
      <c r="F38" s="1">
        <v>14.16656742</v>
      </c>
      <c r="G38" s="1">
        <v>29.631128350000001</v>
      </c>
      <c r="H38" s="1">
        <v>26.596607800000001</v>
      </c>
      <c r="I38" s="1">
        <v>0.82734444439999999</v>
      </c>
      <c r="J38" s="1">
        <v>12.458099470000001</v>
      </c>
      <c r="K38" s="1">
        <v>26.716057419999999</v>
      </c>
      <c r="L38" s="1">
        <v>31.705156240000001</v>
      </c>
      <c r="M38" s="1">
        <v>0.82741111109999999</v>
      </c>
      <c r="N38" s="1">
        <v>18.95886879</v>
      </c>
      <c r="O38" s="1">
        <v>34.95333411</v>
      </c>
      <c r="P38" s="1">
        <v>14.940720170000001</v>
      </c>
    </row>
    <row r="39" spans="1:16" x14ac:dyDescent="0.25">
      <c r="A39" s="1">
        <v>0.86005555560000002</v>
      </c>
      <c r="B39" s="1">
        <v>16.222045319999999</v>
      </c>
      <c r="C39" s="1">
        <v>28.88332467</v>
      </c>
      <c r="D39" s="1">
        <v>36.238674809999999</v>
      </c>
      <c r="E39" s="1">
        <v>0.85944444440000001</v>
      </c>
      <c r="F39" s="1">
        <v>15.12979926</v>
      </c>
      <c r="G39" s="1">
        <v>30.2968327</v>
      </c>
      <c r="H39" s="1">
        <v>2.5667797509999999</v>
      </c>
      <c r="I39" s="1">
        <v>0.85947777780000001</v>
      </c>
      <c r="J39" s="1">
        <v>13.326980000000001</v>
      </c>
      <c r="K39" s="1">
        <v>27.641277680000002</v>
      </c>
      <c r="L39" s="1">
        <v>27.690550850000001</v>
      </c>
      <c r="M39" s="1">
        <v>0.85940000000000005</v>
      </c>
      <c r="N39" s="1">
        <v>20.06969698</v>
      </c>
      <c r="O39" s="1">
        <v>35.254145790000003</v>
      </c>
      <c r="P39" s="1">
        <v>15.299412609999999</v>
      </c>
    </row>
    <row r="40" spans="1:16" x14ac:dyDescent="0.25">
      <c r="A40" s="1">
        <v>0.89168888889999998</v>
      </c>
      <c r="B40" s="1">
        <v>17.134383509999999</v>
      </c>
      <c r="C40" s="1">
        <v>31.388346420000001</v>
      </c>
      <c r="D40" s="1">
        <v>45.169085289999998</v>
      </c>
      <c r="E40" s="1">
        <v>0.89117777779999996</v>
      </c>
      <c r="F40" s="1">
        <v>16.081648879999999</v>
      </c>
      <c r="G40" s="1">
        <v>29.397829829999999</v>
      </c>
      <c r="H40" s="1">
        <v>6.6833774039999998</v>
      </c>
      <c r="I40" s="1">
        <v>0.89124444439999995</v>
      </c>
      <c r="J40" s="1">
        <v>14.224326380000001</v>
      </c>
      <c r="K40" s="1">
        <v>28.345142840000001</v>
      </c>
      <c r="L40" s="1">
        <v>19.980322569999998</v>
      </c>
      <c r="M40" s="1">
        <v>0.89093333330000002</v>
      </c>
      <c r="N40" s="1">
        <v>21.197790380000001</v>
      </c>
      <c r="O40" s="1">
        <v>34.794252120000003</v>
      </c>
      <c r="P40" s="1">
        <v>29.093339749999998</v>
      </c>
    </row>
    <row r="41" spans="1:16" x14ac:dyDescent="0.25">
      <c r="A41" s="1">
        <v>0.92395555559999998</v>
      </c>
      <c r="B41" s="1">
        <v>18.2277165</v>
      </c>
      <c r="C41" s="1">
        <v>32.35014305</v>
      </c>
      <c r="D41" s="1">
        <v>25.053235539999999</v>
      </c>
      <c r="E41" s="1">
        <v>0.92291111110000001</v>
      </c>
      <c r="F41" s="1">
        <v>16.995581189999999</v>
      </c>
      <c r="G41" s="1">
        <v>29.897673749999999</v>
      </c>
      <c r="H41" s="1">
        <v>33.783068909999997</v>
      </c>
      <c r="I41" s="1">
        <v>0.9230444444</v>
      </c>
      <c r="J41" s="1">
        <v>15.128783200000001</v>
      </c>
      <c r="K41" s="1">
        <v>28.899868619999999</v>
      </c>
      <c r="L41" s="1">
        <v>22.593311570000001</v>
      </c>
      <c r="M41" s="1">
        <v>0.9250444444</v>
      </c>
      <c r="N41" s="1">
        <v>22.353719510000001</v>
      </c>
      <c r="O41" s="1">
        <v>36.108315470000001</v>
      </c>
      <c r="P41" s="1">
        <v>32.911241879999999</v>
      </c>
    </row>
    <row r="42" spans="1:16" x14ac:dyDescent="0.25">
      <c r="A42" s="1">
        <v>0.95603333329999995</v>
      </c>
      <c r="B42" s="1">
        <v>19.21579178</v>
      </c>
      <c r="C42" s="1">
        <v>32.08402031</v>
      </c>
      <c r="D42" s="1">
        <v>12.58696954</v>
      </c>
      <c r="E42" s="1">
        <v>0.95495555560000001</v>
      </c>
      <c r="F42" s="1">
        <v>17.988307720000002</v>
      </c>
      <c r="G42" s="1">
        <v>31.946781189999999</v>
      </c>
      <c r="H42" s="1">
        <v>45.15942433</v>
      </c>
      <c r="I42" s="1">
        <v>0.95486666669999998</v>
      </c>
      <c r="J42" s="1">
        <v>16.062977010000001</v>
      </c>
      <c r="K42" s="1">
        <v>29.796642649999999</v>
      </c>
      <c r="L42" s="1">
        <v>29.048796230000001</v>
      </c>
      <c r="M42" s="1">
        <v>0.95616666669999995</v>
      </c>
      <c r="N42" s="1">
        <v>23.553246439999999</v>
      </c>
      <c r="O42" s="1">
        <v>39.169065869999997</v>
      </c>
      <c r="P42" s="1">
        <v>23.451199729999999</v>
      </c>
    </row>
    <row r="43" spans="1:16" x14ac:dyDescent="0.25">
      <c r="A43" s="1">
        <v>0.98756666670000004</v>
      </c>
      <c r="B43" s="1">
        <v>20.268595059999999</v>
      </c>
      <c r="C43" s="1">
        <v>34.022824239999998</v>
      </c>
      <c r="D43" s="1">
        <v>32.41386438</v>
      </c>
      <c r="E43" s="1">
        <v>0.9862555556</v>
      </c>
      <c r="F43" s="1">
        <v>19.019076819999999</v>
      </c>
      <c r="G43" s="1">
        <v>32.888574810000001</v>
      </c>
      <c r="H43" s="1">
        <v>19.705892410000001</v>
      </c>
      <c r="I43" s="1">
        <v>0.98668888889999995</v>
      </c>
      <c r="J43" s="1">
        <v>17.0251676</v>
      </c>
      <c r="K43" s="1">
        <v>30.69256098</v>
      </c>
      <c r="L43" s="1">
        <v>24.92913038</v>
      </c>
      <c r="M43" s="1">
        <v>0.98664444439999999</v>
      </c>
      <c r="N43" s="1">
        <v>24.76642249</v>
      </c>
      <c r="O43" s="1">
        <v>39.282579390000002</v>
      </c>
      <c r="P43" s="1">
        <v>18.860463540000001</v>
      </c>
    </row>
    <row r="44" spans="1:16" x14ac:dyDescent="0.25">
      <c r="A44" s="1">
        <v>1.019377778</v>
      </c>
      <c r="B44" s="1">
        <v>21.370945949999999</v>
      </c>
      <c r="C44" s="1">
        <v>34.263461700000001</v>
      </c>
      <c r="D44" s="1">
        <v>4.5715267910000001</v>
      </c>
      <c r="E44" s="1">
        <v>1.018366667</v>
      </c>
      <c r="F44" s="1">
        <v>20.0737998</v>
      </c>
      <c r="G44" s="1">
        <v>32.84967924</v>
      </c>
      <c r="H44" s="1">
        <v>17.535584570000001</v>
      </c>
      <c r="I44" s="1">
        <v>1.0184555559999999</v>
      </c>
      <c r="J44" s="1">
        <v>18.01454245</v>
      </c>
      <c r="K44" s="1">
        <v>30.918761610000001</v>
      </c>
      <c r="L44" s="1">
        <v>30.36190071</v>
      </c>
      <c r="M44" s="1">
        <v>1.0183888889999999</v>
      </c>
      <c r="N44" s="1">
        <v>25.997229780000001</v>
      </c>
      <c r="O44" s="1">
        <v>38.99151269</v>
      </c>
      <c r="P44" s="1">
        <v>35.224768679999997</v>
      </c>
    </row>
    <row r="45" spans="1:16" x14ac:dyDescent="0.25">
      <c r="A45" s="1">
        <v>1.0511222220000001</v>
      </c>
      <c r="B45" s="1">
        <v>22.446050509999999</v>
      </c>
      <c r="C45" s="1">
        <v>33.195105159999997</v>
      </c>
      <c r="D45" s="1">
        <v>34.365139659999997</v>
      </c>
      <c r="E45" s="1">
        <v>1.0499777779999999</v>
      </c>
      <c r="F45" s="1">
        <v>21.112318980000001</v>
      </c>
      <c r="G45" s="1">
        <v>33.338750949999998</v>
      </c>
      <c r="H45" s="1">
        <v>28.54426737</v>
      </c>
      <c r="I45" s="1">
        <v>1.0513666669999999</v>
      </c>
      <c r="J45" s="1">
        <v>19.02491388</v>
      </c>
      <c r="K45" s="1">
        <v>31.68810547</v>
      </c>
      <c r="L45" s="1">
        <v>23.2870402</v>
      </c>
      <c r="M45" s="1">
        <v>1.0503</v>
      </c>
      <c r="N45" s="1">
        <v>27.24834882</v>
      </c>
      <c r="O45" s="1">
        <v>40.38523936</v>
      </c>
      <c r="P45" s="1">
        <v>41.538684099999998</v>
      </c>
    </row>
    <row r="46" spans="1:16" x14ac:dyDescent="0.25">
      <c r="A46" s="1">
        <v>1.084022222</v>
      </c>
      <c r="B46" s="1">
        <v>23.51677059</v>
      </c>
      <c r="C46" s="1">
        <v>35.651484000000004</v>
      </c>
      <c r="D46" s="1">
        <v>42.027656520000001</v>
      </c>
      <c r="E46" s="1">
        <v>1.0823</v>
      </c>
      <c r="F46" s="1">
        <v>22.205155139999999</v>
      </c>
      <c r="G46" s="1">
        <v>34.78711294</v>
      </c>
      <c r="H46" s="1">
        <v>30.767005319999999</v>
      </c>
      <c r="I46" s="1">
        <v>1.0836555560000001</v>
      </c>
      <c r="J46" s="1">
        <v>20.080441650000001</v>
      </c>
      <c r="K46" s="1">
        <v>33.277638379999999</v>
      </c>
      <c r="L46" s="1">
        <v>20.285981750000001</v>
      </c>
      <c r="M46" s="1">
        <v>1.082155556</v>
      </c>
      <c r="N46" s="1">
        <v>28.572277369999998</v>
      </c>
      <c r="O46" s="1">
        <v>40.311778760000003</v>
      </c>
      <c r="P46" s="1">
        <v>29.1194506</v>
      </c>
    </row>
    <row r="47" spans="1:16" x14ac:dyDescent="0.25">
      <c r="A47" s="1">
        <v>1.1155333329999999</v>
      </c>
      <c r="B47" s="1">
        <v>24.742312120000001</v>
      </c>
      <c r="C47" s="1">
        <v>37.181842580000001</v>
      </c>
      <c r="D47" s="1">
        <v>12.16519858</v>
      </c>
      <c r="E47" s="1">
        <v>1.1138555560000001</v>
      </c>
      <c r="F47" s="1">
        <v>23.334287289999999</v>
      </c>
      <c r="G47" s="1">
        <v>35.73229705</v>
      </c>
      <c r="H47" s="1">
        <v>17.343227679999998</v>
      </c>
      <c r="I47" s="1">
        <v>1.1146222219999999</v>
      </c>
      <c r="J47" s="1">
        <v>21.12989481</v>
      </c>
      <c r="K47" s="1">
        <v>34.079843480000001</v>
      </c>
      <c r="L47" s="1">
        <v>22.37667493</v>
      </c>
      <c r="M47" s="1">
        <v>1.1164777779999999</v>
      </c>
      <c r="N47" s="1">
        <v>29.915981720000001</v>
      </c>
      <c r="O47" s="1">
        <v>41.060091479999997</v>
      </c>
      <c r="P47" s="1">
        <v>12.5058843</v>
      </c>
    </row>
    <row r="48" spans="1:16" x14ac:dyDescent="0.25">
      <c r="A48" s="1">
        <v>1.147844444</v>
      </c>
      <c r="B48" s="1">
        <v>25.889572080000001</v>
      </c>
      <c r="C48" s="1">
        <v>36.013819789999999</v>
      </c>
      <c r="D48" s="1">
        <v>6.4079863980000002</v>
      </c>
      <c r="E48" s="1">
        <v>1.145444444</v>
      </c>
      <c r="F48" s="1">
        <v>24.461274490000001</v>
      </c>
      <c r="G48" s="1">
        <v>34.634281129999998</v>
      </c>
      <c r="H48" s="1">
        <v>23.664395639999999</v>
      </c>
      <c r="I48" s="1">
        <v>1.146188889</v>
      </c>
      <c r="J48" s="1">
        <v>22.211536779999999</v>
      </c>
      <c r="K48" s="1">
        <v>34.415341599999998</v>
      </c>
      <c r="L48" s="1">
        <v>33.325870860000002</v>
      </c>
      <c r="M48" s="1">
        <v>1.1475333329999999</v>
      </c>
      <c r="N48" s="1">
        <v>31.256602950000001</v>
      </c>
      <c r="O48" s="1">
        <v>44.09170804</v>
      </c>
      <c r="P48" s="1">
        <v>17.258693709999999</v>
      </c>
    </row>
    <row r="49" spans="1:16" x14ac:dyDescent="0.25">
      <c r="A49" s="1">
        <v>1.179344444</v>
      </c>
      <c r="B49" s="1">
        <v>27.040393730000002</v>
      </c>
      <c r="C49" s="1">
        <v>38.604075539999997</v>
      </c>
      <c r="D49" s="1">
        <v>12.556893779999999</v>
      </c>
      <c r="E49" s="1">
        <v>1.177444444</v>
      </c>
      <c r="F49" s="1">
        <v>25.536431499999999</v>
      </c>
      <c r="G49" s="1">
        <v>35.420167120000002</v>
      </c>
      <c r="H49" s="1">
        <v>32.201364050000002</v>
      </c>
      <c r="I49" s="1">
        <v>1.1785555560000001</v>
      </c>
      <c r="J49" s="1">
        <v>23.330157679999999</v>
      </c>
      <c r="K49" s="1">
        <v>35.129890789999997</v>
      </c>
      <c r="L49" s="1">
        <v>28.89070701</v>
      </c>
      <c r="M49" s="1">
        <v>1.177877778</v>
      </c>
      <c r="N49" s="1">
        <v>32.623195099999997</v>
      </c>
      <c r="O49" s="1">
        <v>44.111782490000003</v>
      </c>
      <c r="P49" s="1">
        <v>29.984880059999998</v>
      </c>
    </row>
    <row r="50" spans="1:16" x14ac:dyDescent="0.25">
      <c r="A50" s="1">
        <v>1.2098777780000001</v>
      </c>
      <c r="B50" s="1">
        <v>28.28431084</v>
      </c>
      <c r="C50" s="1">
        <v>38.313702030000002</v>
      </c>
      <c r="D50" s="1">
        <v>16.926922709999999</v>
      </c>
      <c r="E50" s="1">
        <v>1.2100222220000001</v>
      </c>
      <c r="F50" s="1">
        <v>26.748429290000001</v>
      </c>
      <c r="G50" s="1">
        <v>37.127096219999999</v>
      </c>
      <c r="H50" s="1">
        <v>34.255561309999997</v>
      </c>
      <c r="I50" s="1">
        <v>1.2105888890000001</v>
      </c>
      <c r="J50" s="1">
        <v>24.473717390000001</v>
      </c>
      <c r="K50" s="1">
        <v>36.657080399999998</v>
      </c>
      <c r="L50" s="1">
        <v>27.889069549999999</v>
      </c>
      <c r="M50" s="1">
        <v>1.2095444440000001</v>
      </c>
      <c r="N50" s="1">
        <v>33.991910230000002</v>
      </c>
      <c r="O50" s="1">
        <v>44.321941430000003</v>
      </c>
      <c r="P50" s="1">
        <v>39.545170910000003</v>
      </c>
    </row>
    <row r="51" spans="1:16" x14ac:dyDescent="0.25">
      <c r="A51" s="1">
        <v>1.2416666670000001</v>
      </c>
      <c r="B51" s="1">
        <v>29.428025130000002</v>
      </c>
      <c r="C51" s="1">
        <v>37.835163719999997</v>
      </c>
      <c r="D51" s="1">
        <v>47.432267430000003</v>
      </c>
      <c r="E51" s="1">
        <v>1.2415777779999999</v>
      </c>
      <c r="F51" s="1">
        <v>27.917232439999999</v>
      </c>
      <c r="G51" s="1">
        <v>37.142205959999998</v>
      </c>
      <c r="H51" s="1">
        <v>20.137461829999999</v>
      </c>
      <c r="I51" s="1">
        <v>1.2416777779999999</v>
      </c>
      <c r="J51" s="1">
        <v>25.644033539999999</v>
      </c>
      <c r="K51" s="1">
        <v>37.711109440000001</v>
      </c>
      <c r="L51" s="1">
        <v>14.329027760000001</v>
      </c>
      <c r="M51" s="1">
        <v>1.241288889</v>
      </c>
      <c r="N51" s="1">
        <v>35.43363033</v>
      </c>
      <c r="O51" s="1">
        <v>45.398396169999998</v>
      </c>
      <c r="P51" s="1">
        <v>36.030996739999999</v>
      </c>
    </row>
    <row r="52" spans="1:16" x14ac:dyDescent="0.25">
      <c r="A52" s="1">
        <v>1.273388889</v>
      </c>
      <c r="B52" s="1">
        <v>30.68724259</v>
      </c>
      <c r="C52" s="1">
        <v>40.785941700000002</v>
      </c>
      <c r="D52" s="1">
        <v>50.988840549999999</v>
      </c>
      <c r="E52" s="1">
        <v>1.273955556</v>
      </c>
      <c r="F52" s="1">
        <v>29.12244501</v>
      </c>
      <c r="G52" s="1">
        <v>37.335646050000001</v>
      </c>
      <c r="H52" s="1">
        <v>23.102518889999999</v>
      </c>
      <c r="I52" s="1">
        <v>1.2735111109999999</v>
      </c>
      <c r="J52" s="1">
        <v>26.846573620000001</v>
      </c>
      <c r="K52" s="1">
        <v>37.228098610000004</v>
      </c>
      <c r="L52" s="1">
        <v>15.003675510000001</v>
      </c>
      <c r="M52" s="1">
        <v>1.2734444439999999</v>
      </c>
      <c r="N52" s="1">
        <v>36.892678779999997</v>
      </c>
      <c r="O52" s="1">
        <v>44.430573699999997</v>
      </c>
      <c r="P52" s="1">
        <v>24.722297999999999</v>
      </c>
    </row>
    <row r="53" spans="1:16" x14ac:dyDescent="0.25">
      <c r="A53" s="1">
        <v>1.305677778</v>
      </c>
      <c r="B53" s="1">
        <v>32.038766029999998</v>
      </c>
      <c r="C53" s="1">
        <v>40.728297130000001</v>
      </c>
      <c r="D53" s="1">
        <v>13.8461727</v>
      </c>
      <c r="E53" s="1">
        <v>1.3053555560000001</v>
      </c>
      <c r="F53" s="1">
        <v>30.294210830000001</v>
      </c>
      <c r="G53" s="1">
        <v>37.51427777</v>
      </c>
      <c r="H53" s="1">
        <v>43.91437174</v>
      </c>
      <c r="I53" s="1">
        <v>1.3056000000000001</v>
      </c>
      <c r="J53" s="1">
        <v>28.023732970000001</v>
      </c>
      <c r="K53" s="1">
        <v>37.566413619999999</v>
      </c>
      <c r="L53" s="1">
        <v>9.1595030770000001</v>
      </c>
      <c r="M53" s="1">
        <v>1.307722222</v>
      </c>
      <c r="N53" s="1">
        <v>38.385273329999997</v>
      </c>
      <c r="O53" s="1">
        <v>45.973348399999999</v>
      </c>
      <c r="P53" s="1">
        <v>23.48328386</v>
      </c>
    </row>
    <row r="54" spans="1:16" x14ac:dyDescent="0.25">
      <c r="A54" s="1">
        <v>1.3380111109999999</v>
      </c>
      <c r="B54" s="1">
        <v>33.319195620000002</v>
      </c>
      <c r="C54" s="1">
        <v>40.715387800000002</v>
      </c>
      <c r="D54" s="1">
        <v>7.1591378729999997</v>
      </c>
      <c r="E54" s="1">
        <v>1.3381666670000001</v>
      </c>
      <c r="F54" s="1">
        <v>31.528510610000001</v>
      </c>
      <c r="G54" s="1">
        <v>39.46737984</v>
      </c>
      <c r="H54" s="1">
        <v>41.206599740000001</v>
      </c>
      <c r="I54" s="1">
        <v>1.3376999999999999</v>
      </c>
      <c r="J54" s="1">
        <v>29.257918289999999</v>
      </c>
      <c r="K54" s="1">
        <v>37.955179690000001</v>
      </c>
      <c r="L54" s="1">
        <v>12.57335118</v>
      </c>
      <c r="M54" s="1">
        <v>1.3386111110000001</v>
      </c>
      <c r="N54" s="1">
        <v>39.888188489999997</v>
      </c>
      <c r="O54" s="1">
        <v>49.625559099999997</v>
      </c>
      <c r="P54" s="1">
        <v>36.355978329999999</v>
      </c>
    </row>
    <row r="55" spans="1:16" x14ac:dyDescent="0.25">
      <c r="A55" s="1">
        <v>1.3701555560000001</v>
      </c>
      <c r="B55" s="1">
        <v>34.66395215</v>
      </c>
      <c r="C55" s="1">
        <v>41.71365196</v>
      </c>
      <c r="D55" s="1">
        <v>40.029258859999999</v>
      </c>
      <c r="E55" s="1">
        <v>1.3694333329999999</v>
      </c>
      <c r="F55" s="1">
        <v>32.823097009999998</v>
      </c>
      <c r="G55" s="1">
        <v>40.409585790000001</v>
      </c>
      <c r="H55" s="1">
        <v>16.796853509999998</v>
      </c>
      <c r="I55" s="1">
        <v>1.3695999999999999</v>
      </c>
      <c r="J55" s="1">
        <v>30.452825199999999</v>
      </c>
      <c r="K55" s="1">
        <v>38.097493839999998</v>
      </c>
      <c r="L55" s="1">
        <v>25.959267619999999</v>
      </c>
      <c r="M55" s="1">
        <v>1.3689</v>
      </c>
      <c r="N55" s="1">
        <v>41.421058270000003</v>
      </c>
      <c r="O55" s="1">
        <v>50.166300640000003</v>
      </c>
      <c r="P55" s="1">
        <v>23.16477385</v>
      </c>
    </row>
    <row r="56" spans="1:16" x14ac:dyDescent="0.25">
      <c r="A56" s="1">
        <v>1.402111111</v>
      </c>
      <c r="B56" s="1">
        <v>35.992758709999997</v>
      </c>
      <c r="C56" s="1">
        <v>43.428632299999997</v>
      </c>
      <c r="D56" s="1">
        <v>53.476198089999997</v>
      </c>
      <c r="E56" s="1">
        <v>1.4013111110000001</v>
      </c>
      <c r="F56" s="1">
        <v>34.080121679999998</v>
      </c>
      <c r="G56" s="1">
        <v>40.43284998</v>
      </c>
      <c r="H56" s="1">
        <v>16.49747764</v>
      </c>
      <c r="I56" s="1">
        <v>1.4016555559999999</v>
      </c>
      <c r="J56" s="1">
        <v>31.694372999999999</v>
      </c>
      <c r="K56" s="1">
        <v>40.549778879999998</v>
      </c>
      <c r="L56" s="1">
        <v>22.039223830000001</v>
      </c>
      <c r="M56" s="1">
        <v>1.400633333</v>
      </c>
      <c r="N56" s="1">
        <v>42.999184880000001</v>
      </c>
      <c r="O56" s="1">
        <v>49.31918065</v>
      </c>
      <c r="P56" s="1">
        <v>24.786408000000002</v>
      </c>
    </row>
    <row r="57" spans="1:16" x14ac:dyDescent="0.25">
      <c r="A57" s="1">
        <v>1.4336888889999999</v>
      </c>
      <c r="B57" s="1">
        <v>37.423072009999998</v>
      </c>
      <c r="C57" s="1">
        <v>45.916862780000002</v>
      </c>
      <c r="D57" s="1">
        <v>51.554833189999997</v>
      </c>
      <c r="E57" s="1">
        <v>1.4329777779999999</v>
      </c>
      <c r="F57" s="1">
        <v>35.392229329999999</v>
      </c>
      <c r="G57" s="1">
        <v>41.314803310000002</v>
      </c>
      <c r="H57" s="1">
        <v>37.403910459999999</v>
      </c>
      <c r="I57" s="1">
        <v>1.4322333330000001</v>
      </c>
      <c r="J57" s="1">
        <v>32.992501879999999</v>
      </c>
      <c r="K57" s="1">
        <v>40.678031850000004</v>
      </c>
      <c r="L57" s="1">
        <v>11.60568312</v>
      </c>
      <c r="M57" s="1">
        <v>1.4325000000000001</v>
      </c>
      <c r="N57" s="1">
        <v>44.557741819999997</v>
      </c>
      <c r="O57" s="1">
        <v>49.57262266</v>
      </c>
      <c r="P57" s="1">
        <v>9.1516970299999993</v>
      </c>
    </row>
    <row r="58" spans="1:16" x14ac:dyDescent="0.25">
      <c r="A58" s="1">
        <v>1.465588889</v>
      </c>
      <c r="B58" s="1">
        <v>38.90744153</v>
      </c>
      <c r="C58" s="1">
        <v>46.128318929999999</v>
      </c>
      <c r="D58" s="1">
        <v>37.789480570000002</v>
      </c>
      <c r="E58" s="1">
        <v>1.4648333330000001</v>
      </c>
      <c r="F58" s="1">
        <v>36.70415122</v>
      </c>
      <c r="G58" s="1">
        <v>42.225093180000002</v>
      </c>
      <c r="H58" s="1">
        <v>29.071980799999999</v>
      </c>
      <c r="I58" s="1">
        <v>1.4641333329999999</v>
      </c>
      <c r="J58" s="1">
        <v>34.235845740000002</v>
      </c>
      <c r="K58" s="1">
        <v>39.85094488</v>
      </c>
      <c r="L58" s="1">
        <v>14.03137093</v>
      </c>
      <c r="M58" s="1">
        <v>1.464266667</v>
      </c>
      <c r="N58" s="1">
        <v>46.15356637</v>
      </c>
      <c r="O58" s="1">
        <v>48.275649440000002</v>
      </c>
    </row>
    <row r="59" spans="1:16" x14ac:dyDescent="0.25">
      <c r="A59" s="1">
        <v>1.498033333</v>
      </c>
      <c r="B59" s="1">
        <v>40.391167150000001</v>
      </c>
      <c r="C59" s="1">
        <v>46.975550579999997</v>
      </c>
      <c r="D59" s="1">
        <v>19.20955769</v>
      </c>
      <c r="E59" s="1">
        <v>1.4959777780000001</v>
      </c>
      <c r="F59" s="1">
        <v>38.050341529999997</v>
      </c>
      <c r="G59" s="1">
        <v>43.136409970000003</v>
      </c>
      <c r="H59" s="1">
        <v>42.323660599999997</v>
      </c>
      <c r="I59" s="1">
        <v>1.4962555559999999</v>
      </c>
      <c r="J59" s="1">
        <v>35.54380914</v>
      </c>
      <c r="K59" s="1">
        <v>39.48696674</v>
      </c>
      <c r="L59" s="1">
        <v>33.077920349999999</v>
      </c>
      <c r="M59" s="1">
        <v>1.4982222220000001</v>
      </c>
      <c r="N59" s="1">
        <v>47.730403520000003</v>
      </c>
    </row>
    <row r="60" spans="1:16" x14ac:dyDescent="0.25">
      <c r="A60" s="1">
        <v>1.5304888889999999</v>
      </c>
      <c r="B60" s="1">
        <v>41.95614338</v>
      </c>
      <c r="C60" s="1">
        <v>47.593084130000001</v>
      </c>
      <c r="D60" s="1">
        <v>27.596991880000001</v>
      </c>
      <c r="E60" s="1">
        <v>1.528144444</v>
      </c>
      <c r="F60" s="1">
        <v>39.43512827</v>
      </c>
      <c r="G60" s="1">
        <v>44.297888489999998</v>
      </c>
      <c r="H60" s="1">
        <v>47.46828549</v>
      </c>
      <c r="I60" s="1">
        <v>1.530466667</v>
      </c>
      <c r="J60" s="1">
        <v>36.855141140000001</v>
      </c>
      <c r="K60" s="1">
        <v>41.005277649999996</v>
      </c>
      <c r="L60" s="1">
        <v>23.443847550000001</v>
      </c>
    </row>
    <row r="61" spans="1:16" x14ac:dyDescent="0.25">
      <c r="A61" s="1">
        <v>1.5627</v>
      </c>
      <c r="B61" s="1">
        <v>43.468794330000001</v>
      </c>
      <c r="C61" s="1">
        <v>49.721476250000002</v>
      </c>
      <c r="D61" s="1">
        <v>18.292515850000001</v>
      </c>
      <c r="E61" s="1">
        <v>1.559588889</v>
      </c>
      <c r="F61" s="1">
        <v>40.868178749999998</v>
      </c>
      <c r="G61" s="1">
        <v>45.948660789999998</v>
      </c>
      <c r="H61" s="1">
        <v>22.8305817</v>
      </c>
      <c r="I61" s="1">
        <v>1.5613888890000001</v>
      </c>
      <c r="J61" s="1">
        <v>38.214618919999999</v>
      </c>
      <c r="K61" s="1">
        <v>43.812244669999998</v>
      </c>
      <c r="L61" s="1">
        <v>51.178591529999998</v>
      </c>
    </row>
    <row r="62" spans="1:16" x14ac:dyDescent="0.25">
      <c r="A62" s="1">
        <v>1.5932333329999999</v>
      </c>
      <c r="B62" s="1">
        <v>45.075889330000003</v>
      </c>
      <c r="C62" s="1">
        <v>51.309152949999998</v>
      </c>
      <c r="D62" s="1">
        <v>56.473406519999997</v>
      </c>
      <c r="E62" s="1">
        <v>1.5911333329999999</v>
      </c>
      <c r="F62" s="1">
        <v>42.326135659999998</v>
      </c>
      <c r="G62" s="1">
        <v>45.911915149999999</v>
      </c>
      <c r="H62" s="1">
        <v>23.175986519999999</v>
      </c>
      <c r="I62" s="1">
        <v>1.5927</v>
      </c>
      <c r="J62" s="1">
        <v>39.581719319999998</v>
      </c>
      <c r="K62" s="1">
        <v>45.208714569999998</v>
      </c>
      <c r="L62" s="1">
        <v>41.150314899999998</v>
      </c>
    </row>
    <row r="63" spans="1:16" x14ac:dyDescent="0.25">
      <c r="A63" s="1">
        <v>1.6248444440000001</v>
      </c>
      <c r="B63" s="1">
        <v>46.657300460000002</v>
      </c>
      <c r="C63" s="1">
        <v>52.094246040000002</v>
      </c>
      <c r="E63" s="1">
        <v>1.622966667</v>
      </c>
      <c r="F63" s="1">
        <v>43.777971919999999</v>
      </c>
      <c r="G63" s="1">
        <v>45.100131179999998</v>
      </c>
      <c r="H63" s="1">
        <v>27.456933129999999</v>
      </c>
      <c r="I63" s="1">
        <v>1.624633333</v>
      </c>
      <c r="J63" s="1">
        <v>41.073724540000001</v>
      </c>
      <c r="K63" s="1">
        <v>46.086269530000003</v>
      </c>
      <c r="L63" s="1">
        <v>14.562575349999999</v>
      </c>
    </row>
    <row r="64" spans="1:16" x14ac:dyDescent="0.25">
      <c r="A64" s="1">
        <v>1.6566444440000001</v>
      </c>
      <c r="B64" s="1">
        <v>48.379228650000002</v>
      </c>
      <c r="E64" s="1">
        <v>1.6561999999999999</v>
      </c>
      <c r="F64" s="1">
        <v>45.26061842</v>
      </c>
      <c r="G64" s="1">
        <v>46.081382380000001</v>
      </c>
      <c r="H64" s="1">
        <v>28.078457270000001</v>
      </c>
      <c r="I64" s="1">
        <v>1.6561999999999999</v>
      </c>
      <c r="J64" s="1">
        <v>42.507891989999997</v>
      </c>
      <c r="K64" s="1">
        <v>45.699642359999999</v>
      </c>
      <c r="L64" s="1">
        <v>6.982757136</v>
      </c>
    </row>
    <row r="65" spans="5:12" x14ac:dyDescent="0.25">
      <c r="E65" s="1">
        <v>1.6882999999999999</v>
      </c>
      <c r="F65" s="1">
        <v>46.786128079999997</v>
      </c>
      <c r="G65" s="1">
        <v>48.080730950000003</v>
      </c>
      <c r="I65" s="1">
        <v>1.687644444</v>
      </c>
      <c r="J65" s="1">
        <v>43.953289169999998</v>
      </c>
      <c r="K65" s="1">
        <v>46.280847970000003</v>
      </c>
      <c r="L65" s="1">
        <v>15.73917207</v>
      </c>
    </row>
    <row r="66" spans="5:12" x14ac:dyDescent="0.25">
      <c r="E66" s="1">
        <v>1.7197777780000001</v>
      </c>
      <c r="F66" s="1">
        <v>48.317472459999998</v>
      </c>
      <c r="I66" s="1">
        <v>1.719566667</v>
      </c>
      <c r="J66" s="1">
        <v>45.440520079999999</v>
      </c>
      <c r="K66" s="1">
        <v>46.153803629999999</v>
      </c>
      <c r="L66" s="1">
        <v>17.803360779999998</v>
      </c>
    </row>
    <row r="67" spans="5:12" x14ac:dyDescent="0.25">
      <c r="I67" s="1">
        <v>1.751322222</v>
      </c>
      <c r="J67" s="1">
        <v>46.890800599999999</v>
      </c>
      <c r="K67" s="1">
        <v>46.694356659999997</v>
      </c>
    </row>
    <row r="68" spans="5:12" x14ac:dyDescent="0.25">
      <c r="I68" s="1">
        <v>1.7833000000000001</v>
      </c>
      <c r="J68" s="1">
        <v>48.416506800000001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workbookViewId="0">
      <selection activeCell="R17" sqref="R17"/>
    </sheetView>
  </sheetViews>
  <sheetFormatPr defaultRowHeight="15" x14ac:dyDescent="0.25"/>
  <sheetData>
    <row r="1" spans="1:16" x14ac:dyDescent="0.25">
      <c r="B1" t="s">
        <v>3</v>
      </c>
      <c r="C1" t="s">
        <v>4</v>
      </c>
      <c r="H1" t="s">
        <v>10</v>
      </c>
      <c r="I1" t="s">
        <v>19</v>
      </c>
      <c r="K1" t="s">
        <v>18</v>
      </c>
      <c r="M1" t="s">
        <v>17</v>
      </c>
      <c r="O1" t="s">
        <v>20</v>
      </c>
      <c r="P1" t="s">
        <v>21</v>
      </c>
    </row>
    <row r="2" spans="1:16" x14ac:dyDescent="0.25">
      <c r="A2" t="s">
        <v>0</v>
      </c>
      <c r="B2">
        <v>3.5</v>
      </c>
      <c r="C2">
        <v>2.5000000000000001E-3</v>
      </c>
      <c r="E2" t="s">
        <v>8</v>
      </c>
      <c r="F2">
        <v>6.2831853070000001</v>
      </c>
      <c r="H2">
        <v>1</v>
      </c>
      <c r="I2" s="2">
        <v>4.22</v>
      </c>
      <c r="J2">
        <v>2.5000000000000001E-3</v>
      </c>
      <c r="K2" s="2">
        <v>1.02</v>
      </c>
      <c r="L2">
        <v>2.5000000000000001E-3</v>
      </c>
      <c r="M2">
        <v>9.3000000000000007</v>
      </c>
      <c r="N2">
        <v>0.05</v>
      </c>
      <c r="O2" s="3">
        <f>($F$3*((K2/2)^2)*I2)</f>
        <v>3.4482812115199768</v>
      </c>
      <c r="P2">
        <f>M2/O2</f>
        <v>2.6969958160403715</v>
      </c>
    </row>
    <row r="3" spans="1:16" x14ac:dyDescent="0.25">
      <c r="A3" t="s">
        <v>1</v>
      </c>
      <c r="B3">
        <v>50</v>
      </c>
      <c r="C3">
        <v>0.05</v>
      </c>
      <c r="F3">
        <f>F2/2</f>
        <v>3.1415926535000001</v>
      </c>
      <c r="H3">
        <v>2</v>
      </c>
      <c r="I3" s="2">
        <v>4.7050000000000001</v>
      </c>
      <c r="J3">
        <v>2.5000000000000001E-3</v>
      </c>
      <c r="K3" s="2">
        <v>1.37</v>
      </c>
      <c r="L3">
        <v>2.5000000000000001E-3</v>
      </c>
      <c r="M3">
        <v>17.899999999999999</v>
      </c>
      <c r="N3">
        <v>0.05</v>
      </c>
      <c r="O3" s="3">
        <f t="shared" ref="O3:O5" si="0">($F$3*((K3/2)^2)*I3)</f>
        <v>6.9357054894053203</v>
      </c>
      <c r="P3">
        <f t="shared" ref="P3:P5" si="1">M3/O3</f>
        <v>2.5808477634096856</v>
      </c>
    </row>
    <row r="4" spans="1:16" x14ac:dyDescent="0.25">
      <c r="A4" t="s">
        <v>2</v>
      </c>
      <c r="B4">
        <v>4.0041729410000002</v>
      </c>
      <c r="C4" t="s">
        <v>5</v>
      </c>
      <c r="H4">
        <v>3</v>
      </c>
      <c r="I4" s="2">
        <v>4.8550000000000004</v>
      </c>
      <c r="J4">
        <v>2.5000000000000001E-3</v>
      </c>
      <c r="K4" s="2">
        <v>1.415</v>
      </c>
      <c r="L4">
        <v>2.5000000000000001E-3</v>
      </c>
      <c r="M4">
        <v>22.3</v>
      </c>
      <c r="N4">
        <v>0.05</v>
      </c>
      <c r="O4" s="3">
        <f t="shared" si="0"/>
        <v>7.6347003318563393</v>
      </c>
      <c r="P4">
        <f t="shared" si="1"/>
        <v>2.9208743016345564</v>
      </c>
    </row>
    <row r="5" spans="1:16" x14ac:dyDescent="0.25">
      <c r="A5" t="s">
        <v>6</v>
      </c>
      <c r="B5">
        <f>SIN((B4/360)*F2)</f>
        <v>6.9829127702981025E-2</v>
      </c>
      <c r="C5">
        <f>SIN(F2/12)</f>
        <v>0.49999999998703948</v>
      </c>
      <c r="E5">
        <f>SIN(F3/6)</f>
        <v>0.49999999998703948</v>
      </c>
      <c r="H5">
        <v>4</v>
      </c>
      <c r="I5" s="2">
        <v>5.7450000000000001</v>
      </c>
      <c r="J5">
        <v>2.5000000000000001E-3</v>
      </c>
      <c r="K5" s="2">
        <v>3.24</v>
      </c>
      <c r="L5">
        <v>2.5000000000000001E-3</v>
      </c>
      <c r="M5">
        <v>97.3</v>
      </c>
      <c r="N5">
        <v>0.05</v>
      </c>
      <c r="O5" s="3">
        <f t="shared" si="0"/>
        <v>47.366351640311841</v>
      </c>
      <c r="P5">
        <f t="shared" si="1"/>
        <v>2.0542008542028256</v>
      </c>
    </row>
    <row r="6" spans="1:16" x14ac:dyDescent="0.25">
      <c r="A6" t="s">
        <v>7</v>
      </c>
      <c r="B6">
        <f>COS((B4/360)*F2)</f>
        <v>0.99755896714141201</v>
      </c>
    </row>
    <row r="8" spans="1:16" x14ac:dyDescent="0.25">
      <c r="A8" t="s">
        <v>10</v>
      </c>
    </row>
    <row r="9" spans="1:16" x14ac:dyDescent="0.25">
      <c r="A9" t="s">
        <v>9</v>
      </c>
      <c r="E9" t="s">
        <v>22</v>
      </c>
      <c r="I9" t="s">
        <v>23</v>
      </c>
      <c r="M9" t="s">
        <v>24</v>
      </c>
    </row>
    <row r="10" spans="1:16" x14ac:dyDescent="0.25">
      <c r="A10" t="s">
        <v>11</v>
      </c>
      <c r="E10" t="s">
        <v>11</v>
      </c>
      <c r="I10" t="s">
        <v>11</v>
      </c>
      <c r="M10" t="s">
        <v>11</v>
      </c>
    </row>
    <row r="11" spans="1:16" x14ac:dyDescent="0.25">
      <c r="A11" t="s">
        <v>12</v>
      </c>
      <c r="B11" t="s">
        <v>13</v>
      </c>
      <c r="C11" t="s">
        <v>14</v>
      </c>
      <c r="D11" t="s">
        <v>15</v>
      </c>
      <c r="E11" t="s">
        <v>12</v>
      </c>
      <c r="F11" t="s">
        <v>13</v>
      </c>
      <c r="G11" t="s">
        <v>14</v>
      </c>
      <c r="H11" t="s">
        <v>15</v>
      </c>
      <c r="I11" t="s">
        <v>12</v>
      </c>
      <c r="J11" t="s">
        <v>13</v>
      </c>
      <c r="K11" t="s">
        <v>14</v>
      </c>
      <c r="L11" t="s">
        <v>15</v>
      </c>
      <c r="M11" t="s">
        <v>12</v>
      </c>
      <c r="N11" t="s">
        <v>13</v>
      </c>
      <c r="O11" t="s">
        <v>14</v>
      </c>
      <c r="P11" t="s">
        <v>15</v>
      </c>
    </row>
    <row r="12" spans="1:16" x14ac:dyDescent="0.25">
      <c r="A12" s="1">
        <v>0</v>
      </c>
      <c r="B12" s="1">
        <v>1.2464652810000001E-2</v>
      </c>
      <c r="E12" s="1">
        <v>0</v>
      </c>
      <c r="F12" s="1">
        <v>3.7579783030000001E-2</v>
      </c>
      <c r="I12" s="1">
        <v>0</v>
      </c>
      <c r="J12" s="1">
        <v>1.57987656E-2</v>
      </c>
      <c r="M12" s="1">
        <v>0</v>
      </c>
      <c r="N12" s="1">
        <v>2.610060145E-2</v>
      </c>
    </row>
    <row r="13" spans="1:16" x14ac:dyDescent="0.25">
      <c r="A13" s="1">
        <v>3.1477777780000001E-2</v>
      </c>
      <c r="B13" s="1">
        <v>0.14996089900000001</v>
      </c>
      <c r="C13" s="1">
        <v>5.3088980110000001</v>
      </c>
      <c r="E13" s="1">
        <v>3.263333333E-2</v>
      </c>
      <c r="F13" s="1">
        <v>0.24502682940000001</v>
      </c>
      <c r="G13" s="1">
        <v>8.8407900230000003</v>
      </c>
      <c r="I13" s="1">
        <v>3.202222222E-2</v>
      </c>
      <c r="J13" s="1">
        <v>0.17837383809999999</v>
      </c>
      <c r="K13" s="1">
        <v>6.2344736000000003</v>
      </c>
      <c r="M13" s="1">
        <v>3.3144444439999997E-2</v>
      </c>
      <c r="N13" s="1">
        <v>0.21618464940000001</v>
      </c>
      <c r="O13" s="1">
        <v>6.7960067869999996</v>
      </c>
    </row>
    <row r="14" spans="1:16" x14ac:dyDescent="0.25">
      <c r="A14" s="1">
        <v>6.2222222219999998E-2</v>
      </c>
      <c r="B14" s="1">
        <v>0.34092818549999998</v>
      </c>
      <c r="C14" s="1">
        <v>7.161857403</v>
      </c>
      <c r="D14" s="1">
        <v>56.817708459999999</v>
      </c>
      <c r="E14" s="1">
        <v>6.4333333330000006E-2</v>
      </c>
      <c r="F14" s="1">
        <v>0.54265138349999997</v>
      </c>
      <c r="G14" s="1">
        <v>9.6029723800000006</v>
      </c>
      <c r="H14" s="1">
        <v>29.12821053</v>
      </c>
      <c r="I14" s="1">
        <v>6.4055555560000005E-2</v>
      </c>
      <c r="J14" s="1">
        <v>0.39917312420000001</v>
      </c>
      <c r="K14" s="1">
        <v>7.8155263320000001</v>
      </c>
      <c r="L14" s="1">
        <v>45.322293360000003</v>
      </c>
      <c r="M14" s="1">
        <v>6.4866666670000003E-2</v>
      </c>
      <c r="N14" s="1">
        <v>0.45799828059999997</v>
      </c>
      <c r="O14" s="1">
        <v>8.3001432259999994</v>
      </c>
      <c r="P14" s="1">
        <v>36.807167749999998</v>
      </c>
    </row>
    <row r="15" spans="1:16" x14ac:dyDescent="0.25">
      <c r="A15" s="1">
        <v>9.4200000000000006E-2</v>
      </c>
      <c r="B15" s="1">
        <v>0.59853991269999995</v>
      </c>
      <c r="C15" s="1">
        <v>8.7849213890000009</v>
      </c>
      <c r="D15" s="1">
        <v>48.386923770000003</v>
      </c>
      <c r="E15" s="1">
        <v>9.7688888890000006E-2</v>
      </c>
      <c r="F15" s="1">
        <v>0.86855482049999999</v>
      </c>
      <c r="G15" s="1">
        <v>10.7138186</v>
      </c>
      <c r="H15" s="1">
        <v>37.004800240000002</v>
      </c>
      <c r="I15" s="1">
        <v>9.5822222220000003E-2</v>
      </c>
      <c r="J15" s="1">
        <v>0.67454355499999996</v>
      </c>
      <c r="K15" s="1">
        <v>9.1338404690000008</v>
      </c>
      <c r="L15" s="1">
        <v>42.04037976</v>
      </c>
      <c r="M15" s="1">
        <v>9.6699999999999994E-2</v>
      </c>
      <c r="N15" s="1">
        <v>0.74246135150000003</v>
      </c>
      <c r="O15" s="1">
        <v>9.3091349460000004</v>
      </c>
      <c r="P15" s="1">
        <v>30.69117743</v>
      </c>
    </row>
    <row r="16" spans="1:16" x14ac:dyDescent="0.25">
      <c r="A16" s="1">
        <v>0.1260666667</v>
      </c>
      <c r="B16" s="1">
        <v>0.90174319700000005</v>
      </c>
      <c r="C16" s="1">
        <v>9.9882187919999996</v>
      </c>
      <c r="D16" s="1">
        <v>43.174527930000004</v>
      </c>
      <c r="E16" s="1">
        <v>0.12842222219999999</v>
      </c>
      <c r="F16" s="1">
        <v>1.2287432949999999</v>
      </c>
      <c r="G16" s="1">
        <v>12.285133030000001</v>
      </c>
      <c r="H16" s="1">
        <v>64.695097649999994</v>
      </c>
      <c r="I16" s="1">
        <v>0.12866666669999999</v>
      </c>
      <c r="J16" s="1">
        <v>0.98834889049999997</v>
      </c>
      <c r="K16" s="1">
        <v>10.263499299999999</v>
      </c>
      <c r="L16" s="1">
        <v>40.026766129999999</v>
      </c>
      <c r="M16" s="1">
        <v>0.12881111109999999</v>
      </c>
      <c r="N16" s="1">
        <v>1.0530694739999999</v>
      </c>
      <c r="O16" s="1">
        <v>10.137898270000001</v>
      </c>
      <c r="P16" s="1">
        <v>36.116358210000001</v>
      </c>
    </row>
    <row r="17" spans="1:16" x14ac:dyDescent="0.25">
      <c r="A17" s="1">
        <v>0.15851111109999999</v>
      </c>
      <c r="B17" s="1">
        <v>1.2408906799999999</v>
      </c>
      <c r="C17" s="1">
        <v>11.385721029999999</v>
      </c>
      <c r="D17" s="1">
        <v>40.534205020000002</v>
      </c>
      <c r="E17" s="1">
        <v>0.1607333333</v>
      </c>
      <c r="F17" s="1">
        <v>1.642182719</v>
      </c>
      <c r="G17" s="1">
        <v>14.83099923</v>
      </c>
      <c r="H17" s="1">
        <v>75.082441900000006</v>
      </c>
      <c r="I17" s="1">
        <v>0.16102222220000001</v>
      </c>
      <c r="J17" s="1">
        <v>1.3437150309999999</v>
      </c>
      <c r="K17" s="1">
        <v>11.750778199999999</v>
      </c>
      <c r="L17" s="1">
        <v>46.583084280000001</v>
      </c>
      <c r="M17" s="1">
        <v>0.1606222222</v>
      </c>
      <c r="N17" s="1">
        <v>1.390493368</v>
      </c>
      <c r="O17" s="1">
        <v>11.453207750000001</v>
      </c>
      <c r="P17" s="1">
        <v>53.91903362</v>
      </c>
    </row>
    <row r="18" spans="1:16" x14ac:dyDescent="0.25">
      <c r="A18" s="1">
        <v>0.1905</v>
      </c>
      <c r="B18" s="1">
        <v>1.6352925060000001</v>
      </c>
      <c r="C18" s="1">
        <v>12.79836038</v>
      </c>
      <c r="D18" s="1">
        <v>44.511364620000002</v>
      </c>
      <c r="E18" s="1">
        <v>0.19204444439999999</v>
      </c>
      <c r="F18" s="1">
        <v>2.1720176040000001</v>
      </c>
      <c r="G18" s="1">
        <v>17.36222519</v>
      </c>
      <c r="H18" s="1">
        <v>44.868341450000003</v>
      </c>
      <c r="I18" s="1">
        <v>0.19304444439999999</v>
      </c>
      <c r="J18" s="1">
        <v>1.744649036</v>
      </c>
      <c r="K18" s="1">
        <v>13.46244766</v>
      </c>
      <c r="L18" s="1">
        <v>49.297028439999998</v>
      </c>
      <c r="M18" s="1">
        <v>0.19305555560000001</v>
      </c>
      <c r="N18" s="1">
        <v>1.7886502740000001</v>
      </c>
      <c r="O18" s="1">
        <v>13.538354869999999</v>
      </c>
      <c r="P18" s="1">
        <v>52.600915389999997</v>
      </c>
    </row>
    <row r="19" spans="1:16" x14ac:dyDescent="0.25">
      <c r="A19" s="1">
        <v>0.22220000000000001</v>
      </c>
      <c r="B19" s="1">
        <v>2.0559748010000001</v>
      </c>
      <c r="C19" s="1">
        <v>14.14385723</v>
      </c>
      <c r="D19" s="1">
        <v>45.495919499999999</v>
      </c>
      <c r="E19" s="1">
        <v>0.2236555556</v>
      </c>
      <c r="F19" s="1">
        <v>2.7345943670000001</v>
      </c>
      <c r="G19" s="1">
        <v>17.569286699999999</v>
      </c>
      <c r="H19" s="1">
        <v>15.409356880000001</v>
      </c>
      <c r="I19" s="1">
        <v>0.22474444439999999</v>
      </c>
      <c r="J19" s="1">
        <v>2.2009190439999999</v>
      </c>
      <c r="K19" s="1">
        <v>15.1977575</v>
      </c>
      <c r="L19" s="1">
        <v>53.385351020000002</v>
      </c>
      <c r="M19" s="1">
        <v>0.22507777779999999</v>
      </c>
      <c r="N19" s="1">
        <v>2.2631089270000002</v>
      </c>
      <c r="O19" s="1">
        <v>15.19634415</v>
      </c>
      <c r="P19" s="1">
        <v>25.90468675</v>
      </c>
    </row>
    <row r="20" spans="1:16" x14ac:dyDescent="0.25">
      <c r="A20" s="1">
        <v>0.2546777778</v>
      </c>
      <c r="B20" s="1">
        <v>2.5429891379999998</v>
      </c>
      <c r="C20" s="1">
        <v>15.624734719999999</v>
      </c>
      <c r="D20" s="1">
        <v>49.646669150000001</v>
      </c>
      <c r="E20" s="1">
        <v>0.25561111110000001</v>
      </c>
      <c r="F20" s="1">
        <v>3.2887834229999999</v>
      </c>
      <c r="G20" s="1">
        <v>17.429189059999999</v>
      </c>
      <c r="H20" s="1">
        <v>44.234672209999999</v>
      </c>
      <c r="I20" s="1">
        <v>0.25612222220000003</v>
      </c>
      <c r="J20" s="1">
        <v>2.7027858199999999</v>
      </c>
      <c r="K20" s="1">
        <v>17.087681979999999</v>
      </c>
      <c r="L20" s="1">
        <v>47.841959520000003</v>
      </c>
      <c r="M20" s="1">
        <v>0.25567777780000001</v>
      </c>
      <c r="N20" s="1">
        <v>2.738983798</v>
      </c>
      <c r="O20" s="1">
        <v>15.41601268</v>
      </c>
      <c r="P20" s="1">
        <v>24.19533277</v>
      </c>
    </row>
    <row r="21" spans="1:16" x14ac:dyDescent="0.25">
      <c r="A21" s="1">
        <v>0.28701111109999999</v>
      </c>
      <c r="B21" s="1">
        <v>3.0685487519999999</v>
      </c>
      <c r="C21" s="1">
        <v>17.227839469999999</v>
      </c>
      <c r="D21" s="1">
        <v>33.229778889999999</v>
      </c>
      <c r="E21" s="1">
        <v>0.28733333329999999</v>
      </c>
      <c r="F21" s="1">
        <v>3.8438394530000002</v>
      </c>
      <c r="G21" s="1">
        <v>20.05817321</v>
      </c>
      <c r="H21" s="1">
        <v>43.262858450000003</v>
      </c>
      <c r="I21" s="1">
        <v>0.28713333330000002</v>
      </c>
      <c r="J21" s="1">
        <v>3.2665875390000001</v>
      </c>
      <c r="K21" s="1">
        <v>18.683378950000002</v>
      </c>
      <c r="L21" s="1">
        <v>47.135466510000001</v>
      </c>
      <c r="M21" s="1">
        <v>0.2874444444</v>
      </c>
      <c r="N21" s="1">
        <v>3.2241014200000002</v>
      </c>
      <c r="O21" s="1">
        <v>16.313036719999999</v>
      </c>
      <c r="P21" s="1">
        <v>43.372310970000001</v>
      </c>
    </row>
    <row r="22" spans="1:16" x14ac:dyDescent="0.25">
      <c r="A22" s="1">
        <v>0.31886666670000002</v>
      </c>
      <c r="B22" s="1">
        <v>3.648801051</v>
      </c>
      <c r="C22" s="1">
        <v>18.076055969999999</v>
      </c>
      <c r="D22" s="1">
        <v>38.699620299999999</v>
      </c>
      <c r="E22" s="1">
        <v>0.31902222219999998</v>
      </c>
      <c r="F22" s="1">
        <v>4.5606922379999997</v>
      </c>
      <c r="G22" s="1">
        <v>21.11526705</v>
      </c>
      <c r="H22" s="1">
        <v>27.704770530000001</v>
      </c>
      <c r="I22" s="1">
        <v>0.31781111109999999</v>
      </c>
      <c r="J22" s="1">
        <v>3.8547933419999998</v>
      </c>
      <c r="K22" s="1">
        <v>19.808675059999999</v>
      </c>
      <c r="L22" s="1">
        <v>45.502964550000002</v>
      </c>
      <c r="M22" s="1">
        <v>0.3190333333</v>
      </c>
      <c r="N22" s="1">
        <v>3.7724911329999999</v>
      </c>
      <c r="O22" s="1">
        <v>17.855526780000002</v>
      </c>
      <c r="P22" s="1">
        <v>45.677887699999999</v>
      </c>
    </row>
    <row r="23" spans="1:16" x14ac:dyDescent="0.25">
      <c r="A23" s="1">
        <v>0.35106666669999997</v>
      </c>
      <c r="B23" s="1">
        <v>4.2263616319999997</v>
      </c>
      <c r="C23" s="1">
        <v>19.53685613</v>
      </c>
      <c r="D23" s="1">
        <v>38.675748110000001</v>
      </c>
      <c r="E23" s="1">
        <v>0.3509444444</v>
      </c>
      <c r="F23" s="1">
        <v>5.186954954</v>
      </c>
      <c r="G23" s="1">
        <v>20.717228630000001</v>
      </c>
      <c r="H23" s="1">
        <v>35.876325039999998</v>
      </c>
      <c r="I23" s="1">
        <v>0.3496555556</v>
      </c>
      <c r="J23" s="1">
        <v>4.5050294749999997</v>
      </c>
      <c r="K23" s="1">
        <v>20.771253179999999</v>
      </c>
      <c r="L23" s="1">
        <v>43.008307639999998</v>
      </c>
      <c r="M23" s="1">
        <v>0.35146666669999999</v>
      </c>
      <c r="N23" s="1">
        <v>4.3672377750000004</v>
      </c>
      <c r="O23" s="1">
        <v>18.90782733</v>
      </c>
      <c r="P23" s="1">
        <v>36.339676879999999</v>
      </c>
    </row>
    <row r="24" spans="1:16" x14ac:dyDescent="0.25">
      <c r="A24" s="1">
        <v>0.38244444440000003</v>
      </c>
      <c r="B24" s="1">
        <v>4.8907854149999999</v>
      </c>
      <c r="C24" s="1">
        <v>21.297816579999999</v>
      </c>
      <c r="D24" s="1">
        <v>48.320444100000003</v>
      </c>
      <c r="E24" s="1">
        <v>0.38294444439999997</v>
      </c>
      <c r="F24" s="1">
        <v>5.8848546510000004</v>
      </c>
      <c r="G24" s="1">
        <v>23.52312762</v>
      </c>
      <c r="H24" s="1">
        <v>80.525920339999999</v>
      </c>
      <c r="I24" s="1">
        <v>0.38182222220000001</v>
      </c>
      <c r="J24" s="1">
        <v>5.1839474990000003</v>
      </c>
      <c r="K24" s="1">
        <v>21.70581683</v>
      </c>
      <c r="L24" s="1">
        <v>31.272590869999998</v>
      </c>
      <c r="M24" s="1">
        <v>0.38341111109999998</v>
      </c>
      <c r="N24" s="1">
        <v>4.989440385</v>
      </c>
      <c r="O24" s="1">
        <v>20.309555509999999</v>
      </c>
      <c r="P24" s="1">
        <v>35.256482499999997</v>
      </c>
    </row>
    <row r="25" spans="1:16" x14ac:dyDescent="0.25">
      <c r="A25" s="1">
        <v>0.41385555559999998</v>
      </c>
      <c r="B25" s="1">
        <v>5.5636181149999997</v>
      </c>
      <c r="C25" s="1">
        <v>22.401787970000001</v>
      </c>
      <c r="D25" s="1">
        <v>51.42019629</v>
      </c>
      <c r="E25" s="1">
        <v>0.41484444440000001</v>
      </c>
      <c r="F25" s="1">
        <v>6.6890595350000002</v>
      </c>
      <c r="G25" s="1">
        <v>26.11072819</v>
      </c>
      <c r="H25" s="1">
        <v>47.985121220000003</v>
      </c>
      <c r="I25" s="1">
        <v>0.41417777779999998</v>
      </c>
      <c r="J25" s="1">
        <v>5.9050663759999997</v>
      </c>
      <c r="K25" s="1">
        <v>22.563801099999999</v>
      </c>
      <c r="L25" s="1">
        <v>43.468861160000003</v>
      </c>
      <c r="M25" s="1">
        <v>0.41475555559999999</v>
      </c>
      <c r="N25" s="1">
        <v>5.6524432850000004</v>
      </c>
      <c r="O25" s="1">
        <v>21.405357380000002</v>
      </c>
      <c r="P25" s="1">
        <v>44.710522670000003</v>
      </c>
    </row>
    <row r="26" spans="1:16" x14ac:dyDescent="0.25">
      <c r="A26" s="1">
        <v>0.4455333333</v>
      </c>
      <c r="B26" s="1">
        <v>6.3040359099999996</v>
      </c>
      <c r="C26" s="1">
        <v>24.2455274</v>
      </c>
      <c r="D26" s="1">
        <v>45.841267209999998</v>
      </c>
      <c r="E26" s="1">
        <v>0.44652222219999999</v>
      </c>
      <c r="F26" s="1">
        <v>7.5442519360000002</v>
      </c>
      <c r="G26" s="1">
        <v>26.358662219999999</v>
      </c>
      <c r="H26" s="1">
        <v>38.331033509999997</v>
      </c>
      <c r="I26" s="1">
        <v>0.44646666670000001</v>
      </c>
      <c r="J26" s="1">
        <v>6.6425153019999996</v>
      </c>
      <c r="K26" s="1">
        <v>24.192871669999999</v>
      </c>
      <c r="L26" s="1">
        <v>43.214789209999999</v>
      </c>
      <c r="M26" s="1">
        <v>0.44682222220000001</v>
      </c>
      <c r="N26" s="1">
        <v>6.3465926499999998</v>
      </c>
      <c r="O26" s="1">
        <v>22.932686539999999</v>
      </c>
      <c r="P26" s="1">
        <v>53.633512619999998</v>
      </c>
    </row>
    <row r="27" spans="1:16" x14ac:dyDescent="0.25">
      <c r="A27" s="1">
        <v>0.47782222219999998</v>
      </c>
      <c r="B27" s="1">
        <v>7.1143047340000001</v>
      </c>
      <c r="C27" s="1">
        <v>25.15021613</v>
      </c>
      <c r="D27" s="1">
        <v>26.848475950000001</v>
      </c>
      <c r="E27" s="1">
        <v>0.47881111110000002</v>
      </c>
      <c r="F27" s="1">
        <v>8.3747240279999993</v>
      </c>
      <c r="G27" s="1">
        <v>27.483867239999999</v>
      </c>
      <c r="H27" s="1">
        <v>25.894024680000001</v>
      </c>
      <c r="I27" s="1">
        <v>0.47849999999999998</v>
      </c>
      <c r="J27" s="1">
        <v>7.4608377690000003</v>
      </c>
      <c r="K27" s="1">
        <v>25.837711970000001</v>
      </c>
      <c r="L27" s="1">
        <v>49.154967970000001</v>
      </c>
      <c r="M27" s="1">
        <v>0.47828888889999999</v>
      </c>
      <c r="N27" s="1">
        <v>7.109243277</v>
      </c>
      <c r="O27" s="1">
        <v>24.867694910000001</v>
      </c>
      <c r="P27" s="1">
        <v>63.654691560000003</v>
      </c>
    </row>
    <row r="28" spans="1:16" x14ac:dyDescent="0.25">
      <c r="A28" s="1">
        <v>0.50951111110000002</v>
      </c>
      <c r="B28" s="1">
        <v>7.913086571</v>
      </c>
      <c r="C28" s="1">
        <v>26.244426929999999</v>
      </c>
      <c r="D28" s="1">
        <v>26.756230769999998</v>
      </c>
      <c r="E28" s="1">
        <v>0.51073333330000004</v>
      </c>
      <c r="F28" s="1">
        <v>9.3084943290000002</v>
      </c>
      <c r="G28" s="1">
        <v>28.488573259999999</v>
      </c>
      <c r="H28" s="1">
        <v>33.501660450000003</v>
      </c>
      <c r="I28" s="1">
        <v>0.51049999999999995</v>
      </c>
      <c r="J28" s="1">
        <v>8.2967837249999992</v>
      </c>
      <c r="K28" s="1">
        <v>27.211430889999999</v>
      </c>
      <c r="L28" s="1">
        <v>38.54762925</v>
      </c>
      <c r="M28" s="1">
        <v>0.51031111110000005</v>
      </c>
      <c r="N28" s="1">
        <v>7.9248692040000002</v>
      </c>
      <c r="O28" s="1">
        <v>26.376498999999999</v>
      </c>
      <c r="P28" s="1">
        <v>69.528519849999995</v>
      </c>
    </row>
    <row r="29" spans="1:16" x14ac:dyDescent="0.25">
      <c r="A29" s="1">
        <v>0.53996666670000004</v>
      </c>
      <c r="B29" s="1">
        <v>8.7449801570000005</v>
      </c>
      <c r="C29" s="1">
        <v>27.589682329999999</v>
      </c>
      <c r="D29" s="1">
        <v>43.607149450000001</v>
      </c>
      <c r="E29" s="1">
        <v>0.54304444439999999</v>
      </c>
      <c r="F29" s="1">
        <v>10.20462536</v>
      </c>
      <c r="G29" s="1">
        <v>28.551006539999999</v>
      </c>
      <c r="H29" s="1">
        <v>28.38975714</v>
      </c>
      <c r="I29" s="1">
        <v>0.5423666667</v>
      </c>
      <c r="J29" s="1">
        <v>9.1987369579999996</v>
      </c>
      <c r="K29" s="1">
        <v>28.496902309999999</v>
      </c>
      <c r="L29" s="1">
        <v>37.63508762</v>
      </c>
      <c r="M29" s="1">
        <v>0.54321111109999998</v>
      </c>
      <c r="N29" s="1">
        <v>8.8214567969999997</v>
      </c>
      <c r="O29" s="1">
        <v>29.212974729999999</v>
      </c>
      <c r="P29" s="1">
        <v>55.866399710000003</v>
      </c>
    </row>
    <row r="30" spans="1:16" x14ac:dyDescent="0.25">
      <c r="A30" s="1">
        <v>0.57181111110000005</v>
      </c>
      <c r="B30" s="1">
        <v>9.6319235019999994</v>
      </c>
      <c r="C30" s="1">
        <v>28.24130598</v>
      </c>
      <c r="D30" s="1">
        <v>40.670877019999999</v>
      </c>
      <c r="E30" s="1">
        <v>0.57546666670000002</v>
      </c>
      <c r="F30" s="1">
        <v>11.15652111</v>
      </c>
      <c r="G30" s="1">
        <v>31.11281906</v>
      </c>
      <c r="H30" s="1">
        <v>58.01947217</v>
      </c>
      <c r="I30" s="1">
        <v>0.57433333330000003</v>
      </c>
      <c r="J30" s="1">
        <v>10.115578660000001</v>
      </c>
      <c r="K30" s="1">
        <v>29.521104860000001</v>
      </c>
      <c r="L30" s="1">
        <v>38.710770250000003</v>
      </c>
      <c r="M30" s="1">
        <v>0.5735333333</v>
      </c>
      <c r="N30" s="1">
        <v>9.7711634170000004</v>
      </c>
      <c r="O30" s="1">
        <v>30.735399470000001</v>
      </c>
      <c r="P30" s="1">
        <v>40.66106199</v>
      </c>
    </row>
    <row r="31" spans="1:16" x14ac:dyDescent="0.25">
      <c r="A31" s="1">
        <v>0.60397777779999995</v>
      </c>
      <c r="B31" s="1">
        <v>10.552726120000001</v>
      </c>
      <c r="C31" s="1">
        <v>28.77210436</v>
      </c>
      <c r="D31" s="1">
        <v>33.109838189999998</v>
      </c>
      <c r="E31" s="1">
        <v>0.60596666669999999</v>
      </c>
      <c r="F31" s="1">
        <v>12.162313060000001</v>
      </c>
      <c r="G31" s="1">
        <v>33.208769179999997</v>
      </c>
      <c r="H31" s="1">
        <v>42.894857600000002</v>
      </c>
      <c r="I31" s="1">
        <v>0.60602222220000002</v>
      </c>
      <c r="J31" s="1">
        <v>11.07791877</v>
      </c>
      <c r="K31" s="1">
        <v>30.982519719999999</v>
      </c>
      <c r="L31" s="1">
        <v>38.302828439999999</v>
      </c>
      <c r="M31" s="1">
        <v>0.60631111110000002</v>
      </c>
      <c r="N31" s="1">
        <v>10.76043922</v>
      </c>
      <c r="O31" s="1">
        <v>30.86939933</v>
      </c>
      <c r="P31" s="1">
        <v>33.856159030000001</v>
      </c>
    </row>
    <row r="32" spans="1:16" x14ac:dyDescent="0.25">
      <c r="A32" s="1">
        <v>0.6371666667</v>
      </c>
      <c r="B32" s="1">
        <v>11.5122857</v>
      </c>
      <c r="C32" s="1">
        <v>30.046390559999999</v>
      </c>
      <c r="D32" s="1">
        <v>54.224873449999997</v>
      </c>
      <c r="E32" s="1">
        <v>0.63812222220000003</v>
      </c>
      <c r="F32" s="1">
        <v>13.237234470000001</v>
      </c>
      <c r="G32" s="1">
        <v>33.546093620000001</v>
      </c>
      <c r="H32" s="1">
        <v>34.068247159999999</v>
      </c>
      <c r="I32" s="1">
        <v>0.63807777779999997</v>
      </c>
      <c r="J32" s="1">
        <v>12.09044853</v>
      </c>
      <c r="K32" s="1">
        <v>32.099024180000001</v>
      </c>
      <c r="L32" s="1">
        <v>42.086418700000003</v>
      </c>
      <c r="M32" s="1">
        <v>0.63853333329999995</v>
      </c>
      <c r="N32" s="1">
        <v>11.777637650000001</v>
      </c>
      <c r="O32" s="1">
        <v>32.215226700000002</v>
      </c>
      <c r="P32" s="1">
        <v>36.140497760000002</v>
      </c>
    </row>
    <row r="33" spans="1:16" x14ac:dyDescent="0.25">
      <c r="A33" s="1">
        <v>0.66876666669999996</v>
      </c>
      <c r="B33" s="1">
        <v>12.4993608</v>
      </c>
      <c r="C33" s="1">
        <v>32.558738439999999</v>
      </c>
      <c r="D33" s="1">
        <v>37.119783439999999</v>
      </c>
      <c r="E33" s="1">
        <v>0.66983333329999994</v>
      </c>
      <c r="F33" s="1">
        <v>14.30470725</v>
      </c>
      <c r="G33" s="1">
        <v>34.740087670000001</v>
      </c>
      <c r="H33" s="1">
        <v>31.532437089999998</v>
      </c>
      <c r="I33" s="1">
        <v>0.66955555560000002</v>
      </c>
      <c r="J33" s="1">
        <v>13.11726517</v>
      </c>
      <c r="K33" s="1">
        <v>33.466776400000001</v>
      </c>
      <c r="L33" s="1">
        <v>35.818886339999999</v>
      </c>
      <c r="M33" s="1">
        <v>0.67066666669999997</v>
      </c>
      <c r="N33" s="1">
        <v>12.83359025</v>
      </c>
      <c r="O33" s="1">
        <v>34.35952296</v>
      </c>
      <c r="P33" s="1">
        <v>32.632864130000002</v>
      </c>
    </row>
    <row r="34" spans="1:16" x14ac:dyDescent="0.25">
      <c r="A34" s="1">
        <v>0.70133333330000003</v>
      </c>
      <c r="B34" s="1">
        <v>13.601217399999999</v>
      </c>
      <c r="C34" s="1">
        <v>33.093795829999998</v>
      </c>
      <c r="D34" s="1">
        <v>35.979304749999997</v>
      </c>
      <c r="E34" s="1">
        <v>0.70112222219999998</v>
      </c>
      <c r="F34" s="1">
        <v>15.425837550000001</v>
      </c>
      <c r="G34" s="1">
        <v>36.155736269999998</v>
      </c>
      <c r="H34" s="1">
        <v>42.10037861</v>
      </c>
      <c r="I34" s="1">
        <v>0.7016666667</v>
      </c>
      <c r="J34" s="1">
        <v>14.21852674</v>
      </c>
      <c r="K34" s="1">
        <v>34.63597704</v>
      </c>
      <c r="L34" s="1">
        <v>47.594285839999998</v>
      </c>
      <c r="M34" s="1">
        <v>0.70123333330000004</v>
      </c>
      <c r="N34" s="1">
        <v>13.931973190000001</v>
      </c>
      <c r="O34" s="1">
        <v>35.173071290000003</v>
      </c>
      <c r="P34" s="1">
        <v>38.549490179999999</v>
      </c>
    </row>
    <row r="35" spans="1:16" x14ac:dyDescent="0.25">
      <c r="A35" s="1">
        <v>0.73343333330000005</v>
      </c>
      <c r="B35" s="1">
        <v>14.639415</v>
      </c>
      <c r="C35" s="1">
        <v>34.7515486</v>
      </c>
      <c r="D35" s="1">
        <v>34.859552780000001</v>
      </c>
      <c r="E35" s="1">
        <v>0.7328666667</v>
      </c>
      <c r="F35" s="1">
        <v>16.583598139999999</v>
      </c>
      <c r="G35" s="1">
        <v>36.711662689999997</v>
      </c>
      <c r="H35" s="1">
        <v>37.518553400000002</v>
      </c>
      <c r="I35" s="1">
        <v>0.73316666669999997</v>
      </c>
      <c r="J35" s="1">
        <v>15.3204952</v>
      </c>
      <c r="K35" s="1">
        <v>36.232063869999998</v>
      </c>
      <c r="L35" s="1">
        <v>45.160787620000001</v>
      </c>
      <c r="M35" s="1">
        <v>0.73345555559999998</v>
      </c>
      <c r="N35" s="1">
        <v>15.04178658</v>
      </c>
      <c r="O35" s="1">
        <v>35.892203100000003</v>
      </c>
      <c r="P35" s="1">
        <v>46.051610599999997</v>
      </c>
    </row>
    <row r="36" spans="1:16" x14ac:dyDescent="0.25">
      <c r="A36" s="1">
        <v>0.7641</v>
      </c>
      <c r="B36" s="1">
        <v>15.78232564</v>
      </c>
      <c r="C36" s="1">
        <v>36.404516139999998</v>
      </c>
      <c r="D36" s="1">
        <v>37.718559220000003</v>
      </c>
      <c r="E36" s="1">
        <v>0.76528888890000002</v>
      </c>
      <c r="F36" s="1">
        <v>17.78149986</v>
      </c>
      <c r="G36" s="1">
        <v>37.70106878</v>
      </c>
      <c r="H36" s="1">
        <v>40.432655519999997</v>
      </c>
      <c r="I36" s="1">
        <v>0.76501111109999997</v>
      </c>
      <c r="J36" s="1">
        <v>16.513523800000002</v>
      </c>
      <c r="K36" s="1">
        <v>37.668769240000003</v>
      </c>
      <c r="L36" s="1">
        <v>36.502520420000003</v>
      </c>
      <c r="M36" s="1">
        <v>0.76505555560000005</v>
      </c>
      <c r="N36" s="1">
        <v>16.22266557</v>
      </c>
      <c r="O36" s="1">
        <v>38.16679199</v>
      </c>
      <c r="P36" s="1">
        <v>43.572291020000002</v>
      </c>
    </row>
    <row r="37" spans="1:16" x14ac:dyDescent="0.25">
      <c r="A37" s="1">
        <v>0.79710000000000003</v>
      </c>
      <c r="B37" s="1">
        <v>16.956975620000001</v>
      </c>
      <c r="C37" s="1">
        <v>35.803134960000001</v>
      </c>
      <c r="D37" s="1">
        <v>25.151278980000001</v>
      </c>
      <c r="E37" s="1">
        <v>0.79731111109999997</v>
      </c>
      <c r="F37" s="1">
        <v>19.01322072</v>
      </c>
      <c r="G37" s="1">
        <v>39.361598010000002</v>
      </c>
      <c r="H37" s="1">
        <v>31.250485300000001</v>
      </c>
      <c r="I37" s="1">
        <v>0.79703333330000004</v>
      </c>
      <c r="J37" s="1">
        <v>17.726131509999998</v>
      </c>
      <c r="K37" s="1">
        <v>38.026349510000003</v>
      </c>
      <c r="L37" s="1">
        <v>28.966856180000001</v>
      </c>
      <c r="M37" s="1">
        <v>0.79641111109999996</v>
      </c>
      <c r="N37" s="1">
        <v>17.44445778</v>
      </c>
      <c r="O37" s="1">
        <v>39.113111439999997</v>
      </c>
      <c r="P37" s="1">
        <v>40.052396899999998</v>
      </c>
    </row>
    <row r="38" spans="1:16" x14ac:dyDescent="0.25">
      <c r="A38" s="1">
        <v>0.82921111110000001</v>
      </c>
      <c r="B38" s="1">
        <v>18.11350504</v>
      </c>
      <c r="C38" s="1">
        <v>38.759082589999998</v>
      </c>
      <c r="D38" s="1">
        <v>46.74711233</v>
      </c>
      <c r="E38" s="1">
        <v>0.82897777780000004</v>
      </c>
      <c r="F38" s="1">
        <v>20.288022510000001</v>
      </c>
      <c r="G38" s="1">
        <v>40.257358009999997</v>
      </c>
      <c r="H38" s="1">
        <v>27.72831571</v>
      </c>
      <c r="I38" s="1">
        <v>0.82888888890000001</v>
      </c>
      <c r="J38" s="1">
        <v>18.94254677</v>
      </c>
      <c r="K38" s="1">
        <v>39.345257410000002</v>
      </c>
      <c r="L38" s="1">
        <v>30.314611240000001</v>
      </c>
      <c r="M38" s="1">
        <v>0.82805555559999999</v>
      </c>
      <c r="N38" s="1">
        <v>18.686697670000001</v>
      </c>
      <c r="O38" s="1">
        <v>40.225802389999998</v>
      </c>
      <c r="P38" s="1">
        <v>49.060233289999999</v>
      </c>
    </row>
    <row r="39" spans="1:16" x14ac:dyDescent="0.25">
      <c r="A39" s="1">
        <v>0.85876666670000001</v>
      </c>
      <c r="B39" s="1">
        <v>19.346988199999998</v>
      </c>
      <c r="C39" s="1">
        <v>41.232284890000003</v>
      </c>
      <c r="D39" s="1">
        <v>41.798855600000003</v>
      </c>
      <c r="E39" s="1">
        <v>0.86098888890000003</v>
      </c>
      <c r="F39" s="1">
        <v>21.576580249999999</v>
      </c>
      <c r="G39" s="1">
        <v>40.491251460000001</v>
      </c>
      <c r="H39" s="1">
        <v>18.5642566</v>
      </c>
      <c r="I39" s="1">
        <v>0.86073333330000001</v>
      </c>
      <c r="J39" s="1">
        <v>20.232264449999999</v>
      </c>
      <c r="K39" s="1">
        <v>41.15903651</v>
      </c>
      <c r="L39" s="1">
        <v>32.764220860000002</v>
      </c>
      <c r="M39" s="1">
        <v>0.8598666667</v>
      </c>
      <c r="N39" s="1">
        <v>19.996987570000002</v>
      </c>
      <c r="O39" s="1">
        <v>41.39464796</v>
      </c>
      <c r="P39" s="1">
        <v>50.459027239999998</v>
      </c>
    </row>
    <row r="40" spans="1:16" x14ac:dyDescent="0.25">
      <c r="A40" s="1">
        <v>0.89063333330000005</v>
      </c>
      <c r="B40" s="1">
        <v>20.645883860000001</v>
      </c>
      <c r="C40" s="1">
        <v>40.261669249999997</v>
      </c>
      <c r="D40" s="1">
        <v>47.03458311</v>
      </c>
      <c r="E40" s="1">
        <v>0.89327777779999995</v>
      </c>
      <c r="F40" s="1">
        <v>22.891365839999999</v>
      </c>
      <c r="G40" s="1">
        <v>41.39897354</v>
      </c>
      <c r="H40" s="1">
        <v>50.256800830000003</v>
      </c>
      <c r="I40" s="1">
        <v>0.89136666669999998</v>
      </c>
      <c r="J40" s="1">
        <v>21.514055819999999</v>
      </c>
      <c r="K40" s="1">
        <v>41.85947548</v>
      </c>
      <c r="L40" s="1">
        <v>36.882122430000003</v>
      </c>
      <c r="M40" s="1">
        <v>0.8924888889</v>
      </c>
      <c r="N40" s="1">
        <v>21.353791189999999</v>
      </c>
      <c r="O40" s="1">
        <v>42.591780909999997</v>
      </c>
      <c r="P40" s="1">
        <v>51.034222739999997</v>
      </c>
    </row>
    <row r="41" spans="1:16" x14ac:dyDescent="0.25">
      <c r="A41" s="1">
        <v>0.92251111109999995</v>
      </c>
      <c r="B41" s="1">
        <v>21.913417859999999</v>
      </c>
      <c r="C41" s="1">
        <v>41.280746440000001</v>
      </c>
      <c r="D41" s="1">
        <v>27.823771700000002</v>
      </c>
      <c r="E41" s="1">
        <v>0.92482222219999999</v>
      </c>
      <c r="F41" s="1">
        <v>24.219008989999999</v>
      </c>
      <c r="G41" s="1">
        <v>43.055924419999997</v>
      </c>
      <c r="H41" s="1">
        <v>38.588362740000001</v>
      </c>
      <c r="I41" s="1">
        <v>0.92323333330000001</v>
      </c>
      <c r="J41" s="1">
        <v>22.848430199999999</v>
      </c>
      <c r="K41" s="1">
        <v>42.709700789999999</v>
      </c>
      <c r="L41" s="1">
        <v>390.03258529999999</v>
      </c>
      <c r="M41" s="1">
        <v>0.92459999999999998</v>
      </c>
      <c r="N41" s="1">
        <v>22.75409535</v>
      </c>
      <c r="O41" s="1">
        <v>44.797215489999999</v>
      </c>
      <c r="P41" s="1">
        <v>35.954054769999999</v>
      </c>
    </row>
    <row r="42" spans="1:16" x14ac:dyDescent="0.25">
      <c r="A42" s="1">
        <v>0.95555555560000005</v>
      </c>
      <c r="B42" s="1">
        <v>23.325792310000001</v>
      </c>
      <c r="C42" s="1">
        <v>42.299210899999999</v>
      </c>
      <c r="D42" s="1">
        <v>29.083241690000001</v>
      </c>
      <c r="E42" s="1">
        <v>0.95713333330000006</v>
      </c>
      <c r="F42" s="1">
        <v>25.638669320000002</v>
      </c>
      <c r="G42" s="1">
        <v>43.413365810000002</v>
      </c>
      <c r="H42" s="1">
        <v>20.89113553</v>
      </c>
      <c r="I42" s="1">
        <v>0.95518888889999998</v>
      </c>
      <c r="J42" s="1">
        <v>24.239808759999999</v>
      </c>
      <c r="K42" s="1">
        <v>54.53664904</v>
      </c>
      <c r="L42" s="1">
        <v>885.27591810000001</v>
      </c>
      <c r="M42" s="1">
        <v>0.9562444444</v>
      </c>
      <c r="N42" s="1">
        <v>24.208787950000001</v>
      </c>
      <c r="O42" s="1">
        <v>45.162251879999999</v>
      </c>
      <c r="P42" s="1">
        <v>45.740155860000002</v>
      </c>
    </row>
    <row r="43" spans="1:16" x14ac:dyDescent="0.25">
      <c r="A43" s="1">
        <v>0.98724444440000003</v>
      </c>
      <c r="B43" s="1">
        <v>24.65157718</v>
      </c>
      <c r="C43" s="1">
        <v>42.887283920000002</v>
      </c>
      <c r="D43" s="1">
        <v>22.90367135</v>
      </c>
      <c r="E43" s="1">
        <v>0.98986666670000001</v>
      </c>
      <c r="F43" s="1">
        <v>27.041771099999998</v>
      </c>
      <c r="G43" s="1">
        <v>43.63126201</v>
      </c>
      <c r="H43" s="1">
        <v>19.61415311</v>
      </c>
      <c r="I43" s="1">
        <v>0.9885444444</v>
      </c>
      <c r="J43" s="1">
        <v>26.22985521</v>
      </c>
      <c r="K43" s="1">
        <v>91.544157679999998</v>
      </c>
      <c r="M43" s="1">
        <v>0.98915555560000001</v>
      </c>
      <c r="N43" s="1">
        <v>25.669497459999999</v>
      </c>
      <c r="O43" s="1">
        <v>46.921565950000002</v>
      </c>
      <c r="P43" s="1">
        <v>37.235167570000002</v>
      </c>
    </row>
    <row r="44" spans="1:16" x14ac:dyDescent="0.25">
      <c r="A44" s="1">
        <v>1.0194111109999999</v>
      </c>
      <c r="B44" s="1">
        <v>26.06433887</v>
      </c>
      <c r="C44" s="1">
        <v>44.894524220000001</v>
      </c>
      <c r="D44" s="1">
        <v>60.718951500000003</v>
      </c>
      <c r="E44" s="1">
        <v>1.0214333330000001</v>
      </c>
      <c r="F44" s="1">
        <v>28.443872769999999</v>
      </c>
      <c r="G44" s="1">
        <v>45.928214240000003</v>
      </c>
      <c r="H44" s="1">
        <v>33.453234340000002</v>
      </c>
      <c r="I44" s="1">
        <v>1.020255556</v>
      </c>
      <c r="J44" s="1">
        <v>29.556017140000002</v>
      </c>
      <c r="M44" s="1">
        <v>1.020066667</v>
      </c>
      <c r="N44" s="1">
        <v>27.20292057</v>
      </c>
      <c r="O44" s="1">
        <v>48.921688789999997</v>
      </c>
      <c r="P44" s="1">
        <v>56.248181219999999</v>
      </c>
    </row>
    <row r="45" spans="1:16" x14ac:dyDescent="0.25">
      <c r="A45" s="1">
        <v>1.051044444</v>
      </c>
      <c r="B45" s="1">
        <v>27.51577713</v>
      </c>
      <c r="C45" s="1">
        <v>46.702458110000002</v>
      </c>
      <c r="D45" s="1">
        <v>57.048930220000003</v>
      </c>
      <c r="E45" s="1">
        <v>1.052544444</v>
      </c>
      <c r="F45" s="1">
        <v>29.920233580000001</v>
      </c>
      <c r="G45" s="1">
        <v>46.789451990000003</v>
      </c>
      <c r="H45" s="1">
        <v>33.629924369999998</v>
      </c>
      <c r="M45" s="1">
        <v>1.0522</v>
      </c>
      <c r="N45" s="1">
        <v>28.753691880000002</v>
      </c>
      <c r="O45" s="1">
        <v>49.858492380000001</v>
      </c>
      <c r="P45" s="1">
        <v>63.617286839999998</v>
      </c>
    </row>
    <row r="46" spans="1:16" x14ac:dyDescent="0.25">
      <c r="A46" s="1">
        <v>1.0830888890000001</v>
      </c>
      <c r="B46" s="1">
        <v>29.038237609999999</v>
      </c>
      <c r="C46" s="1">
        <v>48.704861289999997</v>
      </c>
      <c r="D46" s="1">
        <v>39.86304398</v>
      </c>
      <c r="E46" s="1">
        <v>1.0845777780000001</v>
      </c>
      <c r="F46" s="1">
        <v>31.398351980000001</v>
      </c>
      <c r="G46" s="1">
        <v>46.912030870000002</v>
      </c>
      <c r="H46" s="1">
        <v>34.741468779999998</v>
      </c>
      <c r="M46" s="1">
        <v>1.083888889</v>
      </c>
      <c r="N46" s="1">
        <v>30.384310859999999</v>
      </c>
      <c r="O46" s="1">
        <v>52.770083049999997</v>
      </c>
      <c r="P46" s="1">
        <v>56.255132760000002</v>
      </c>
    </row>
    <row r="47" spans="1:16" x14ac:dyDescent="0.25">
      <c r="A47" s="1">
        <v>1.1147444440000001</v>
      </c>
      <c r="B47" s="1">
        <v>30.618276789999999</v>
      </c>
      <c r="C47" s="1">
        <v>48.857067460000003</v>
      </c>
      <c r="D47" s="1">
        <v>33.978903199999998</v>
      </c>
      <c r="E47" s="1">
        <v>1.116433333</v>
      </c>
      <c r="F47" s="1">
        <v>32.917355239999999</v>
      </c>
      <c r="G47" s="1">
        <v>49.546657019999998</v>
      </c>
      <c r="H47" s="1">
        <v>50.165661419999999</v>
      </c>
      <c r="M47" s="1">
        <v>1.115611111</v>
      </c>
      <c r="N47" s="1">
        <v>32.099899630000003</v>
      </c>
      <c r="O47" s="1">
        <v>52.709162159999998</v>
      </c>
      <c r="P47" s="1">
        <v>19.632755849999999</v>
      </c>
    </row>
    <row r="48" spans="1:16" x14ac:dyDescent="0.25">
      <c r="A48" s="1">
        <v>1.147411111</v>
      </c>
      <c r="B48" s="1">
        <v>32.18082665</v>
      </c>
      <c r="C48" s="1">
        <v>50.498111299999998</v>
      </c>
      <c r="D48" s="1">
        <v>39.554294040000002</v>
      </c>
      <c r="E48" s="1">
        <v>1.1470111110000001</v>
      </c>
      <c r="F48" s="1">
        <v>34.491714899999998</v>
      </c>
      <c r="G48" s="1">
        <v>51.16878174</v>
      </c>
      <c r="H48" s="1">
        <v>42.001570020000003</v>
      </c>
      <c r="M48" s="1">
        <v>1.1484666670000001</v>
      </c>
      <c r="N48" s="1">
        <v>33.787660590000002</v>
      </c>
      <c r="O48" s="1">
        <v>52.79969183</v>
      </c>
      <c r="P48" s="1">
        <v>49.276793679999997</v>
      </c>
    </row>
    <row r="49" spans="1:16" x14ac:dyDescent="0.25">
      <c r="A49" s="1">
        <v>1.1782666669999999</v>
      </c>
      <c r="B49" s="1">
        <v>33.826026810000002</v>
      </c>
      <c r="C49" s="1">
        <v>53.160387190000002</v>
      </c>
      <c r="D49" s="1">
        <v>74.561805579999998</v>
      </c>
      <c r="E49" s="1">
        <v>1.178833333</v>
      </c>
      <c r="F49" s="1">
        <v>36.109528709999999</v>
      </c>
      <c r="G49" s="1">
        <v>51.252129250000003</v>
      </c>
      <c r="H49" s="1">
        <v>32.1369896</v>
      </c>
      <c r="M49" s="1">
        <v>1.1799333329999999</v>
      </c>
      <c r="N49" s="1">
        <v>35.495967659999998</v>
      </c>
      <c r="O49" s="1">
        <v>56.7473569</v>
      </c>
      <c r="P49" s="1">
        <v>74.171050579999999</v>
      </c>
    </row>
    <row r="50" spans="1:16" x14ac:dyDescent="0.25">
      <c r="A50" s="1">
        <v>1.2098888889999999</v>
      </c>
      <c r="B50" s="1">
        <v>35.502142560000003</v>
      </c>
      <c r="C50" s="1">
        <v>54.771476739999997</v>
      </c>
      <c r="D50" s="1">
        <v>83.971529079999996</v>
      </c>
      <c r="E50" s="1">
        <v>1.210577778</v>
      </c>
      <c r="F50" s="1">
        <v>37.749519450000001</v>
      </c>
      <c r="G50" s="1">
        <v>51.968709439999998</v>
      </c>
      <c r="H50" s="1">
        <v>35.6785912</v>
      </c>
      <c r="M50" s="1">
        <v>1.211555556</v>
      </c>
      <c r="N50" s="1">
        <v>37.367766230000001</v>
      </c>
      <c r="O50" s="1">
        <v>58.456502389999997</v>
      </c>
      <c r="P50" s="1">
        <v>72.013680989999997</v>
      </c>
    </row>
    <row r="51" spans="1:16" x14ac:dyDescent="0.25">
      <c r="A51" s="1">
        <v>1.2418888889999999</v>
      </c>
      <c r="B51" s="1">
        <v>37.310709699999997</v>
      </c>
      <c r="C51" s="1">
        <v>56.804945009999997</v>
      </c>
      <c r="D51" s="1">
        <v>72.5861795</v>
      </c>
      <c r="E51" s="1">
        <v>1.2426333329999999</v>
      </c>
      <c r="F51" s="1">
        <v>39.424834750000002</v>
      </c>
      <c r="G51" s="1">
        <v>52.615751279999998</v>
      </c>
      <c r="H51" s="1">
        <v>45.765469760000002</v>
      </c>
      <c r="M51" s="1">
        <v>1.243588889</v>
      </c>
      <c r="N51" s="1">
        <v>39.216052329999997</v>
      </c>
      <c r="O51" s="1">
        <v>59.919773569999997</v>
      </c>
      <c r="P51" s="1">
        <v>65.522696589999995</v>
      </c>
    </row>
    <row r="52" spans="1:16" x14ac:dyDescent="0.25">
      <c r="A52" s="1">
        <v>1.2747222220000001</v>
      </c>
      <c r="B52" s="1">
        <v>39.184988279999999</v>
      </c>
      <c r="C52" s="1">
        <v>59.022592119999999</v>
      </c>
      <c r="D52" s="1">
        <v>25.585568349999999</v>
      </c>
      <c r="E52" s="1">
        <v>1.2752555560000001</v>
      </c>
      <c r="F52" s="1">
        <v>41.151807359999999</v>
      </c>
      <c r="G52" s="1">
        <v>54.217300629999997</v>
      </c>
      <c r="H52" s="1">
        <v>45.931812989999997</v>
      </c>
      <c r="M52" s="1">
        <v>1.2753111109999999</v>
      </c>
      <c r="N52" s="1">
        <v>41.187302979999998</v>
      </c>
      <c r="O52" s="1">
        <v>62.391279369999999</v>
      </c>
      <c r="P52" s="1">
        <v>58.450777500000001</v>
      </c>
    </row>
    <row r="53" spans="1:16" x14ac:dyDescent="0.25">
      <c r="A53" s="1">
        <v>1.3057666670000001</v>
      </c>
      <c r="B53" s="1">
        <v>41.080885500000001</v>
      </c>
      <c r="C53" s="1">
        <v>60.046656779999999</v>
      </c>
      <c r="D53" s="1">
        <v>4.9633814230000004</v>
      </c>
      <c r="E53" s="1">
        <v>1.3072555560000001</v>
      </c>
      <c r="F53" s="1">
        <v>42.928477059999999</v>
      </c>
      <c r="G53" s="1">
        <v>56.177357899999997</v>
      </c>
      <c r="H53" s="1">
        <v>30.690247509999999</v>
      </c>
      <c r="M53" s="1">
        <v>1.307277778</v>
      </c>
      <c r="N53" s="1">
        <v>43.18882121</v>
      </c>
      <c r="O53" s="1">
        <v>62.815884480000001</v>
      </c>
      <c r="P53" s="1">
        <v>30.612450129999999</v>
      </c>
    </row>
    <row r="54" spans="1:16" x14ac:dyDescent="0.25">
      <c r="A54" s="1">
        <v>1.3376555560000001</v>
      </c>
      <c r="B54" s="1">
        <v>42.963903289999998</v>
      </c>
      <c r="C54" s="1">
        <v>59.552658399999999</v>
      </c>
      <c r="D54" s="1">
        <v>95.285153120000004</v>
      </c>
      <c r="E54" s="1">
        <v>1.3391999999999999</v>
      </c>
      <c r="F54" s="1">
        <v>44.743942769999997</v>
      </c>
      <c r="G54" s="1">
        <v>56.082212239999997</v>
      </c>
      <c r="H54" s="1">
        <v>27.720509490000001</v>
      </c>
      <c r="M54" s="1">
        <v>1.3388</v>
      </c>
      <c r="N54" s="1">
        <v>45.173945940000003</v>
      </c>
      <c r="O54" s="1">
        <v>64.129098139999996</v>
      </c>
      <c r="P54" s="1">
        <v>51.563452490000003</v>
      </c>
    </row>
    <row r="55" spans="1:16" x14ac:dyDescent="0.25">
      <c r="A55" s="1">
        <v>1.3692555559999999</v>
      </c>
      <c r="B55" s="1">
        <v>44.861766430000003</v>
      </c>
      <c r="C55" s="1">
        <v>64.970117360000003</v>
      </c>
      <c r="D55" s="1">
        <v>71.713132439999995</v>
      </c>
      <c r="E55" s="1">
        <v>1.3718999999999999</v>
      </c>
      <c r="F55" s="1">
        <v>46.552981879999997</v>
      </c>
      <c r="G55" s="1">
        <v>56.399208049999999</v>
      </c>
      <c r="M55" s="1">
        <v>1.3705444440000001</v>
      </c>
      <c r="N55" s="1">
        <v>47.246053230000001</v>
      </c>
      <c r="O55" s="1">
        <v>65.686943779999993</v>
      </c>
    </row>
    <row r="56" spans="1:16" x14ac:dyDescent="0.25">
      <c r="A56" s="1">
        <v>1.400822222</v>
      </c>
      <c r="B56" s="1">
        <v>47.067522060000002</v>
      </c>
      <c r="C56" s="1">
        <v>65.882372829999994</v>
      </c>
      <c r="E56" s="1">
        <v>1.4039999999999999</v>
      </c>
      <c r="F56" s="1">
        <v>48.39753099</v>
      </c>
      <c r="M56" s="1">
        <v>1.4023444439999999</v>
      </c>
      <c r="N56" s="1">
        <v>49.347847590000001</v>
      </c>
    </row>
    <row r="57" spans="1:16" x14ac:dyDescent="0.25">
      <c r="A57" s="1">
        <v>1.432833333</v>
      </c>
      <c r="B57" s="1">
        <v>49.049860219999999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workbookViewId="0">
      <selection activeCell="N57" sqref="N57"/>
    </sheetView>
  </sheetViews>
  <sheetFormatPr defaultRowHeight="15" x14ac:dyDescent="0.25"/>
  <sheetData>
    <row r="1" spans="1:16" x14ac:dyDescent="0.25">
      <c r="B1" t="s">
        <v>3</v>
      </c>
      <c r="C1" t="s">
        <v>4</v>
      </c>
      <c r="H1" t="s">
        <v>10</v>
      </c>
      <c r="I1" t="s">
        <v>19</v>
      </c>
      <c r="K1" t="s">
        <v>18</v>
      </c>
      <c r="M1" t="s">
        <v>17</v>
      </c>
      <c r="O1" t="s">
        <v>20</v>
      </c>
      <c r="P1" t="s">
        <v>21</v>
      </c>
    </row>
    <row r="2" spans="1:16" x14ac:dyDescent="0.25">
      <c r="A2" t="s">
        <v>0</v>
      </c>
      <c r="B2">
        <v>4.5</v>
      </c>
      <c r="C2">
        <v>2.5000000000000001E-3</v>
      </c>
      <c r="E2" t="s">
        <v>8</v>
      </c>
      <c r="F2">
        <v>6.2831853070000001</v>
      </c>
      <c r="H2">
        <v>1</v>
      </c>
      <c r="I2" s="2">
        <v>4.22</v>
      </c>
      <c r="J2">
        <v>2.5000000000000001E-3</v>
      </c>
      <c r="K2" s="2">
        <v>1.02</v>
      </c>
      <c r="L2">
        <v>2.5000000000000001E-3</v>
      </c>
      <c r="M2">
        <v>9.3000000000000007</v>
      </c>
      <c r="N2">
        <v>0.05</v>
      </c>
      <c r="O2" s="3">
        <f>($F$3*((K2/2)^2)*I2)</f>
        <v>3.4482812115199768</v>
      </c>
      <c r="P2">
        <f>M2/O2</f>
        <v>2.6969958160403715</v>
      </c>
    </row>
    <row r="3" spans="1:16" x14ac:dyDescent="0.25">
      <c r="A3" t="s">
        <v>1</v>
      </c>
      <c r="B3">
        <v>50</v>
      </c>
      <c r="C3">
        <v>0.05</v>
      </c>
      <c r="F3">
        <f>F2/2</f>
        <v>3.1415926535000001</v>
      </c>
      <c r="H3">
        <v>2</v>
      </c>
      <c r="I3" s="2">
        <v>4.7050000000000001</v>
      </c>
      <c r="J3">
        <v>2.5000000000000001E-3</v>
      </c>
      <c r="K3" s="2">
        <v>1.37</v>
      </c>
      <c r="L3">
        <v>2.5000000000000001E-3</v>
      </c>
      <c r="M3">
        <v>17.899999999999999</v>
      </c>
      <c r="N3">
        <v>0.05</v>
      </c>
      <c r="O3" s="3">
        <f t="shared" ref="O3:O5" si="0">($F$3*((K3/2)^2)*I3)</f>
        <v>6.9357054894053203</v>
      </c>
      <c r="P3">
        <f t="shared" ref="P3:P5" si="1">M3/O3</f>
        <v>2.5808477634096856</v>
      </c>
    </row>
    <row r="4" spans="1:16" x14ac:dyDescent="0.25">
      <c r="A4" t="s">
        <v>2</v>
      </c>
      <c r="B4">
        <v>5.1427645579999997</v>
      </c>
      <c r="C4" t="s">
        <v>5</v>
      </c>
      <c r="H4">
        <v>3</v>
      </c>
      <c r="I4" s="2">
        <v>4.8550000000000004</v>
      </c>
      <c r="J4">
        <v>2.5000000000000001E-3</v>
      </c>
      <c r="K4" s="2">
        <v>1.415</v>
      </c>
      <c r="L4">
        <v>2.5000000000000001E-3</v>
      </c>
      <c r="M4">
        <v>22.3</v>
      </c>
      <c r="N4">
        <v>0.05</v>
      </c>
      <c r="O4" s="3">
        <f t="shared" si="0"/>
        <v>7.6347003318563393</v>
      </c>
      <c r="P4">
        <f t="shared" si="1"/>
        <v>2.9208743016345564</v>
      </c>
    </row>
    <row r="5" spans="1:16" x14ac:dyDescent="0.25">
      <c r="A5" t="s">
        <v>6</v>
      </c>
      <c r="B5">
        <f>SIN((B4/360)*F2)</f>
        <v>8.9637699495347681E-2</v>
      </c>
      <c r="C5">
        <f>SIN(F2/12)</f>
        <v>0.49999999998703948</v>
      </c>
      <c r="E5">
        <f>SIN(F3/6)</f>
        <v>0.49999999998703948</v>
      </c>
      <c r="H5">
        <v>4</v>
      </c>
      <c r="I5" s="2">
        <v>5.7450000000000001</v>
      </c>
      <c r="J5">
        <v>2.5000000000000001E-3</v>
      </c>
      <c r="K5" s="2">
        <v>3.24</v>
      </c>
      <c r="L5">
        <v>2.5000000000000001E-3</v>
      </c>
      <c r="M5">
        <v>97.3</v>
      </c>
      <c r="N5">
        <v>0.05</v>
      </c>
      <c r="O5" s="3">
        <f t="shared" si="0"/>
        <v>47.366351640311841</v>
      </c>
      <c r="P5">
        <f t="shared" si="1"/>
        <v>2.0542008542028256</v>
      </c>
    </row>
    <row r="6" spans="1:16" x14ac:dyDescent="0.25">
      <c r="A6" t="s">
        <v>7</v>
      </c>
      <c r="B6">
        <f>COS((B4/360)*F2)</f>
        <v>0.99597443884327763</v>
      </c>
    </row>
    <row r="8" spans="1:16" x14ac:dyDescent="0.25">
      <c r="A8" t="s">
        <v>10</v>
      </c>
    </row>
    <row r="9" spans="1:16" x14ac:dyDescent="0.25">
      <c r="A9" t="s">
        <v>9</v>
      </c>
      <c r="E9" t="s">
        <v>22</v>
      </c>
      <c r="I9" t="s">
        <v>23</v>
      </c>
      <c r="M9" t="s">
        <v>24</v>
      </c>
    </row>
    <row r="10" spans="1:16" x14ac:dyDescent="0.25">
      <c r="A10" t="s">
        <v>11</v>
      </c>
      <c r="E10" t="s">
        <v>11</v>
      </c>
      <c r="I10" t="s">
        <v>11</v>
      </c>
      <c r="M10" t="s">
        <v>11</v>
      </c>
    </row>
    <row r="11" spans="1:16" x14ac:dyDescent="0.25">
      <c r="A11" t="s">
        <v>12</v>
      </c>
      <c r="B11" t="s">
        <v>13</v>
      </c>
      <c r="C11" t="s">
        <v>14</v>
      </c>
      <c r="D11" t="s">
        <v>15</v>
      </c>
      <c r="E11" t="s">
        <v>12</v>
      </c>
      <c r="F11" t="s">
        <v>13</v>
      </c>
      <c r="G11" t="s">
        <v>14</v>
      </c>
      <c r="H11" t="s">
        <v>15</v>
      </c>
      <c r="I11" t="s">
        <v>12</v>
      </c>
      <c r="J11" t="s">
        <v>13</v>
      </c>
      <c r="K11" t="s">
        <v>14</v>
      </c>
      <c r="L11" t="s">
        <v>15</v>
      </c>
      <c r="M11" t="s">
        <v>12</v>
      </c>
      <c r="N11" t="s">
        <v>13</v>
      </c>
      <c r="O11" t="s">
        <v>14</v>
      </c>
      <c r="P11" t="s">
        <v>15</v>
      </c>
    </row>
    <row r="12" spans="1:16" x14ac:dyDescent="0.25">
      <c r="A12" s="1">
        <v>0</v>
      </c>
      <c r="B12" s="1">
        <v>3.6262436629999999E-2</v>
      </c>
      <c r="E12" s="1">
        <v>0</v>
      </c>
      <c r="F12" s="1">
        <v>9.9360580800000008E-3</v>
      </c>
      <c r="I12" s="1">
        <v>0</v>
      </c>
      <c r="J12" s="1">
        <v>1.971320449E-2</v>
      </c>
      <c r="M12" s="1">
        <v>0</v>
      </c>
      <c r="N12" s="1">
        <v>4.8046449870000001E-2</v>
      </c>
    </row>
    <row r="13" spans="1:16" x14ac:dyDescent="0.25">
      <c r="A13" s="1">
        <v>3.2300000000000002E-2</v>
      </c>
      <c r="B13" s="1">
        <v>0.26245193500000003</v>
      </c>
      <c r="C13" s="1">
        <v>8.0842035990000003</v>
      </c>
      <c r="E13" s="1">
        <v>3.1455555560000001E-2</v>
      </c>
      <c r="F13" s="1">
        <v>0.25883132759999999</v>
      </c>
      <c r="G13" s="1">
        <v>8.6977623830000006</v>
      </c>
      <c r="I13" s="1">
        <v>3.1633333329999999E-2</v>
      </c>
      <c r="J13" s="1">
        <v>0.2011221587</v>
      </c>
      <c r="K13" s="1">
        <v>7.1896318629999998</v>
      </c>
      <c r="M13" s="1">
        <v>3.0855555560000001E-2</v>
      </c>
      <c r="N13" s="1">
        <v>0.30447102609999999</v>
      </c>
      <c r="O13" s="1">
        <v>9.1878631189999993</v>
      </c>
    </row>
    <row r="14" spans="1:16" x14ac:dyDescent="0.25">
      <c r="A14" s="1">
        <v>6.413333333E-2</v>
      </c>
      <c r="B14" s="1">
        <v>0.5547130884</v>
      </c>
      <c r="C14" s="1">
        <v>10.53105981</v>
      </c>
      <c r="D14" s="1">
        <v>63.331021759999999</v>
      </c>
      <c r="E14" s="1">
        <v>6.3255555559999996E-2</v>
      </c>
      <c r="F14" s="1">
        <v>0.55955578520000004</v>
      </c>
      <c r="G14" s="1">
        <v>10.34501858</v>
      </c>
      <c r="H14" s="1">
        <v>46.58957316</v>
      </c>
      <c r="I14" s="1">
        <v>6.3433333329999994E-2</v>
      </c>
      <c r="J14" s="1">
        <v>0.47466398409999999</v>
      </c>
      <c r="K14" s="1">
        <v>9.5373690870000001</v>
      </c>
      <c r="L14" s="1">
        <v>66.867926150000002</v>
      </c>
      <c r="M14" s="1">
        <v>6.3188888890000003E-2</v>
      </c>
      <c r="N14" s="1">
        <v>0.62753360520000001</v>
      </c>
      <c r="O14" s="1">
        <v>11.12252335</v>
      </c>
      <c r="P14" s="1">
        <v>66.973380239999997</v>
      </c>
    </row>
    <row r="15" spans="1:16" x14ac:dyDescent="0.25">
      <c r="A15" s="1">
        <v>9.4500000000000001E-2</v>
      </c>
      <c r="B15" s="1">
        <v>0.91747865110000004</v>
      </c>
      <c r="C15" s="1">
        <v>12.37284908</v>
      </c>
      <c r="D15" s="1">
        <v>61.895696309999998</v>
      </c>
      <c r="E15" s="1">
        <v>9.4766666669999999E-2</v>
      </c>
      <c r="F15" s="1">
        <v>0.91373290630000004</v>
      </c>
      <c r="G15" s="1">
        <v>11.57724281</v>
      </c>
      <c r="H15" s="1">
        <v>48.15429211</v>
      </c>
      <c r="I15" s="1">
        <v>9.4600000000000004E-2</v>
      </c>
      <c r="J15" s="1">
        <v>0.80161521920000001</v>
      </c>
      <c r="K15" s="1">
        <v>11.42496918</v>
      </c>
      <c r="L15" s="1">
        <v>58.482993469999997</v>
      </c>
      <c r="M15" s="1">
        <v>9.5366666670000003E-2</v>
      </c>
      <c r="N15" s="1">
        <v>1.02196646</v>
      </c>
      <c r="O15" s="1">
        <v>13.28186824</v>
      </c>
      <c r="P15" s="1">
        <v>65.034692199999995</v>
      </c>
    </row>
    <row r="16" spans="1:16" x14ac:dyDescent="0.25">
      <c r="A16" s="1">
        <v>0.12692222219999999</v>
      </c>
      <c r="B16" s="1">
        <v>1.3315869419999999</v>
      </c>
      <c r="C16" s="1">
        <v>13.853242399999999</v>
      </c>
      <c r="D16" s="1">
        <v>62.479486569999999</v>
      </c>
      <c r="E16" s="1">
        <v>0.1273555556</v>
      </c>
      <c r="F16" s="1">
        <v>1.3016401550000001</v>
      </c>
      <c r="G16" s="1">
        <v>13.11093054</v>
      </c>
      <c r="H16" s="1">
        <v>52.476454660000002</v>
      </c>
      <c r="I16" s="1">
        <v>0.12601111109999999</v>
      </c>
      <c r="J16" s="1">
        <v>1.1896032080000001</v>
      </c>
      <c r="K16" s="1">
        <v>13.35109798</v>
      </c>
      <c r="L16" s="1">
        <v>60.102165980000002</v>
      </c>
      <c r="M16" s="1">
        <v>0.1275</v>
      </c>
      <c r="N16" s="1">
        <v>1.481697805</v>
      </c>
      <c r="O16" s="1">
        <v>15.62702623</v>
      </c>
      <c r="P16" s="1">
        <v>44.033031919999999</v>
      </c>
    </row>
    <row r="17" spans="1:16" x14ac:dyDescent="0.25">
      <c r="A17" s="1">
        <v>0.15934444440000001</v>
      </c>
      <c r="B17" s="1">
        <v>1.8155958089999999</v>
      </c>
      <c r="C17" s="1">
        <v>16.012552960000001</v>
      </c>
      <c r="D17" s="1">
        <v>65.953523340000004</v>
      </c>
      <c r="E17" s="1">
        <v>0.15907777779999999</v>
      </c>
      <c r="F17" s="1">
        <v>1.7569064029999999</v>
      </c>
      <c r="G17" s="1">
        <v>15.184932529999999</v>
      </c>
      <c r="H17" s="1">
        <v>66.614330210000006</v>
      </c>
      <c r="I17" s="1">
        <v>0.15690000000000001</v>
      </c>
      <c r="J17" s="1">
        <v>1.63336649</v>
      </c>
      <c r="K17" s="1">
        <v>15.028172120000001</v>
      </c>
      <c r="L17" s="1">
        <v>50.197672599999997</v>
      </c>
      <c r="M17" s="1">
        <v>0.15768888889999999</v>
      </c>
      <c r="N17" s="1">
        <v>1.9946777469999999</v>
      </c>
      <c r="O17" s="1">
        <v>16.304367379999999</v>
      </c>
      <c r="P17" s="1">
        <v>41.269428220000002</v>
      </c>
    </row>
    <row r="18" spans="1:16" x14ac:dyDescent="0.25">
      <c r="A18" s="1">
        <v>0.1913888889</v>
      </c>
      <c r="B18" s="1">
        <v>2.363571705</v>
      </c>
      <c r="C18" s="1">
        <v>18.40683649</v>
      </c>
      <c r="D18" s="1">
        <v>52.694926969999997</v>
      </c>
      <c r="E18" s="1">
        <v>0.1907111111</v>
      </c>
      <c r="F18" s="1">
        <v>2.263432452</v>
      </c>
      <c r="G18" s="1">
        <v>17.422811339999999</v>
      </c>
      <c r="H18" s="1">
        <v>65.19371357</v>
      </c>
      <c r="I18" s="1">
        <v>0.18927777779999999</v>
      </c>
      <c r="J18" s="1">
        <v>2.140309952</v>
      </c>
      <c r="K18" s="1">
        <v>16.172920260000001</v>
      </c>
      <c r="L18" s="1">
        <v>52.765753830000001</v>
      </c>
      <c r="M18" s="1">
        <v>0.19098888889999999</v>
      </c>
      <c r="N18" s="1">
        <v>2.515777044</v>
      </c>
      <c r="O18" s="1">
        <v>17.209200630000002</v>
      </c>
      <c r="P18" s="1">
        <v>62.24485593</v>
      </c>
    </row>
    <row r="19" spans="1:16" x14ac:dyDescent="0.25">
      <c r="A19" s="1">
        <v>0.2227666667</v>
      </c>
      <c r="B19" s="1">
        <v>2.9828372480000001</v>
      </c>
      <c r="C19" s="1">
        <v>19.819441430000001</v>
      </c>
      <c r="D19" s="1">
        <v>42.413847429999997</v>
      </c>
      <c r="E19" s="1">
        <v>0.22259999999999999</v>
      </c>
      <c r="F19" s="1">
        <v>2.8636110430000001</v>
      </c>
      <c r="G19" s="1">
        <v>19.58159581</v>
      </c>
      <c r="H19" s="1">
        <v>65.741323159999993</v>
      </c>
      <c r="I19" s="1">
        <v>0.2211555556</v>
      </c>
      <c r="J19" s="1">
        <v>2.6725663709999998</v>
      </c>
      <c r="K19" s="1">
        <v>17.652300700000001</v>
      </c>
      <c r="L19" s="1">
        <v>66.642302939999993</v>
      </c>
      <c r="M19" s="1">
        <v>0.2228888889</v>
      </c>
      <c r="N19" s="1">
        <v>3.1166359309999998</v>
      </c>
      <c r="O19" s="1">
        <v>20.29551751</v>
      </c>
      <c r="P19" s="1">
        <v>75.815476779999997</v>
      </c>
    </row>
    <row r="20" spans="1:16" x14ac:dyDescent="0.25">
      <c r="A20" s="1">
        <v>0.25477777779999999</v>
      </c>
      <c r="B20" s="1">
        <v>3.6196851790000002</v>
      </c>
      <c r="C20" s="1">
        <v>20.919493670000001</v>
      </c>
      <c r="D20" s="1">
        <v>45.206897240000004</v>
      </c>
      <c r="E20" s="1">
        <v>0.2536777778</v>
      </c>
      <c r="F20" s="1">
        <v>3.4962268569999999</v>
      </c>
      <c r="G20" s="1">
        <v>21.225725220000001</v>
      </c>
      <c r="H20" s="1">
        <v>64.512502319999996</v>
      </c>
      <c r="I20" s="1">
        <v>0.25448888889999999</v>
      </c>
      <c r="J20" s="1">
        <v>3.291218277</v>
      </c>
      <c r="K20" s="1">
        <v>20.359434289999999</v>
      </c>
      <c r="L20" s="1">
        <v>69.258320240000003</v>
      </c>
      <c r="M20" s="1">
        <v>0.25426666669999998</v>
      </c>
      <c r="N20" s="1">
        <v>3.7999028909999999</v>
      </c>
      <c r="O20" s="1">
        <v>22.987221229999999</v>
      </c>
      <c r="P20" s="1">
        <v>72.555463360000005</v>
      </c>
    </row>
    <row r="21" spans="1:16" x14ac:dyDescent="0.25">
      <c r="A21" s="1">
        <v>0.28604444439999999</v>
      </c>
      <c r="B21" s="1">
        <v>4.3065747300000004</v>
      </c>
      <c r="C21" s="1">
        <v>22.634713269999999</v>
      </c>
      <c r="D21" s="1">
        <v>68.245457799999997</v>
      </c>
      <c r="E21" s="1">
        <v>0.28638888890000003</v>
      </c>
      <c r="F21" s="1">
        <v>4.2171439270000004</v>
      </c>
      <c r="G21" s="1">
        <v>23.11983184</v>
      </c>
      <c r="H21" s="1">
        <v>41.560209700000001</v>
      </c>
      <c r="I21" s="1">
        <v>0.28613333330000001</v>
      </c>
      <c r="J21" s="1">
        <v>3.9946988170000002</v>
      </c>
      <c r="K21" s="1">
        <v>22.829609430000001</v>
      </c>
      <c r="L21" s="1">
        <v>47.747993469999997</v>
      </c>
      <c r="M21" s="1">
        <v>0.28520000000000001</v>
      </c>
      <c r="N21" s="1">
        <v>4.5484971390000002</v>
      </c>
      <c r="O21" s="1">
        <v>24.770392470000001</v>
      </c>
      <c r="P21" s="1">
        <v>64.432561789999994</v>
      </c>
    </row>
    <row r="22" spans="1:16" x14ac:dyDescent="0.25">
      <c r="A22" s="1">
        <v>0.31835555560000001</v>
      </c>
      <c r="B22" s="1">
        <v>5.0586602190000001</v>
      </c>
      <c r="C22" s="1">
        <v>24.971162329999999</v>
      </c>
      <c r="D22" s="1">
        <v>66.9395083</v>
      </c>
      <c r="E22" s="1">
        <v>0.31890000000000002</v>
      </c>
      <c r="F22" s="1">
        <v>5.004132276</v>
      </c>
      <c r="G22" s="1">
        <v>24.045006059999999</v>
      </c>
      <c r="H22" s="1">
        <v>34.069338989999999</v>
      </c>
      <c r="I22" s="1">
        <v>0.3176444444</v>
      </c>
      <c r="J22" s="1">
        <v>4.7323211069999997</v>
      </c>
      <c r="K22" s="1">
        <v>24.15674263</v>
      </c>
      <c r="L22" s="1">
        <v>50.700793169999997</v>
      </c>
      <c r="M22" s="1">
        <v>0.31767777780000001</v>
      </c>
      <c r="N22" s="1">
        <v>5.3701869630000001</v>
      </c>
      <c r="O22" s="1">
        <v>26.66067451</v>
      </c>
      <c r="P22" s="1">
        <v>57.506483950000003</v>
      </c>
    </row>
    <row r="23" spans="1:16" x14ac:dyDescent="0.25">
      <c r="A23" s="1">
        <v>0.35004444439999999</v>
      </c>
      <c r="B23" s="1">
        <v>5.9046913600000002</v>
      </c>
      <c r="C23" s="1">
        <v>26.978158180000001</v>
      </c>
      <c r="D23" s="1">
        <v>49.20974416</v>
      </c>
      <c r="E23" s="1">
        <v>0.35020000000000001</v>
      </c>
      <c r="F23" s="1">
        <v>5.7514799109999997</v>
      </c>
      <c r="G23" s="1">
        <v>25.487083500000001</v>
      </c>
      <c r="H23" s="1">
        <v>56.634467870000002</v>
      </c>
      <c r="I23" s="1">
        <v>0.34860000000000002</v>
      </c>
      <c r="J23" s="1">
        <v>5.5035061379999997</v>
      </c>
      <c r="K23" s="1">
        <v>25.483827890000001</v>
      </c>
      <c r="L23" s="1">
        <v>50.94769359</v>
      </c>
      <c r="M23" s="1">
        <v>0.3486222222</v>
      </c>
      <c r="N23" s="1">
        <v>6.2393193199999999</v>
      </c>
      <c r="O23" s="1">
        <v>27.625379070000001</v>
      </c>
      <c r="P23" s="1">
        <v>53.135224020000003</v>
      </c>
    </row>
    <row r="24" spans="1:16" x14ac:dyDescent="0.25">
      <c r="A24" s="1">
        <v>0.3821</v>
      </c>
      <c r="B24" s="1">
        <v>6.7781329660000003</v>
      </c>
      <c r="C24" s="1">
        <v>28.139877930000001</v>
      </c>
      <c r="D24" s="1">
        <v>35.881755689999999</v>
      </c>
      <c r="E24" s="1">
        <v>0.38205555559999999</v>
      </c>
      <c r="F24" s="1">
        <v>6.6137827409999996</v>
      </c>
      <c r="G24" s="1">
        <v>27.644164740000001</v>
      </c>
      <c r="H24" s="1">
        <v>64.159977150000003</v>
      </c>
      <c r="I24" s="1">
        <v>0.3816444444</v>
      </c>
      <c r="J24" s="1">
        <v>6.3631983820000002</v>
      </c>
      <c r="K24" s="1">
        <v>26.520803099999998</v>
      </c>
      <c r="L24" s="1">
        <v>51.711938000000004</v>
      </c>
      <c r="M24" s="1">
        <v>0.38279999999999997</v>
      </c>
      <c r="N24" s="1">
        <v>7.169167142</v>
      </c>
      <c r="O24" s="1">
        <v>29.062134019999998</v>
      </c>
      <c r="P24" s="1">
        <v>62.443097860000002</v>
      </c>
    </row>
    <row r="25" spans="1:16" x14ac:dyDescent="0.25">
      <c r="A25" s="1">
        <v>0.41354444439999999</v>
      </c>
      <c r="B25" s="1">
        <v>7.6915127449999998</v>
      </c>
      <c r="C25" s="1">
        <v>29.337464449999999</v>
      </c>
      <c r="D25" s="1">
        <v>56.314975740000001</v>
      </c>
      <c r="E25" s="1">
        <v>0.4151888889</v>
      </c>
      <c r="F25" s="1">
        <v>7.5475147710000003</v>
      </c>
      <c r="G25" s="1">
        <v>28.776853169999999</v>
      </c>
      <c r="H25" s="1">
        <v>60.532711659999997</v>
      </c>
      <c r="I25" s="1">
        <v>0.41387777780000001</v>
      </c>
      <c r="J25" s="1">
        <v>7.2345494979999998</v>
      </c>
      <c r="K25" s="1">
        <v>28.326214700000001</v>
      </c>
      <c r="L25" s="1">
        <v>58.679430879999998</v>
      </c>
      <c r="M25" s="1">
        <v>0.41453333329999997</v>
      </c>
      <c r="N25" s="1">
        <v>8.1547663890000006</v>
      </c>
      <c r="O25" s="1">
        <v>32.66726705</v>
      </c>
      <c r="P25" s="1">
        <v>57.167841289999998</v>
      </c>
    </row>
    <row r="26" spans="1:16" x14ac:dyDescent="0.25">
      <c r="A26" s="1">
        <v>0.44555555559999999</v>
      </c>
      <c r="B26" s="1">
        <v>8.6396298619999996</v>
      </c>
      <c r="C26" s="1">
        <v>31.27297828</v>
      </c>
      <c r="D26" s="1">
        <v>38.256725000000003</v>
      </c>
      <c r="E26" s="1">
        <v>0.44722222220000002</v>
      </c>
      <c r="F26" s="1">
        <v>8.4888516759999995</v>
      </c>
      <c r="G26" s="1">
        <v>31.856992630000001</v>
      </c>
      <c r="H26" s="1">
        <v>51.951428380000003</v>
      </c>
      <c r="I26" s="1">
        <v>0.44591111109999998</v>
      </c>
      <c r="J26" s="1">
        <v>8.1835234769999996</v>
      </c>
      <c r="K26" s="1">
        <v>30.643480690000001</v>
      </c>
      <c r="L26" s="1">
        <v>63.212497409999997</v>
      </c>
      <c r="M26" s="1">
        <v>0.44555555559999999</v>
      </c>
      <c r="N26" s="1">
        <v>9.2192190170000003</v>
      </c>
      <c r="O26" s="1">
        <v>34.536125560000002</v>
      </c>
      <c r="P26" s="1">
        <v>54.016957619999999</v>
      </c>
    </row>
    <row r="27" spans="1:16" x14ac:dyDescent="0.25">
      <c r="A27" s="1">
        <v>0.47761111109999999</v>
      </c>
      <c r="B27" s="1">
        <v>9.6950376729999999</v>
      </c>
      <c r="C27" s="1">
        <v>31.990101419999998</v>
      </c>
      <c r="D27" s="1">
        <v>62.205852069999999</v>
      </c>
      <c r="E27" s="1">
        <v>0.47826666670000001</v>
      </c>
      <c r="F27" s="1">
        <v>9.5564943889999991</v>
      </c>
      <c r="G27" s="1">
        <v>33.93087998</v>
      </c>
      <c r="H27" s="1">
        <v>47.728215800000001</v>
      </c>
      <c r="I27" s="1">
        <v>0.47832222219999998</v>
      </c>
      <c r="J27" s="1">
        <v>9.2084789709999999</v>
      </c>
      <c r="K27" s="1">
        <v>32.84927502</v>
      </c>
      <c r="L27" s="1">
        <v>60.497212140000002</v>
      </c>
      <c r="M27" s="1">
        <v>0.47707777779999999</v>
      </c>
      <c r="N27" s="1">
        <v>10.31451884</v>
      </c>
      <c r="O27" s="1">
        <v>35.424738750000003</v>
      </c>
      <c r="P27" s="1">
        <v>47.945569890000002</v>
      </c>
    </row>
    <row r="28" spans="1:16" x14ac:dyDescent="0.25">
      <c r="A28" s="1">
        <v>0.50964444440000001</v>
      </c>
      <c r="B28" s="1">
        <v>10.689830049999999</v>
      </c>
      <c r="C28" s="1">
        <v>33.936722969999998</v>
      </c>
      <c r="D28" s="1">
        <v>64.314052480000001</v>
      </c>
      <c r="E28" s="1">
        <v>0.50981111109999999</v>
      </c>
      <c r="F28" s="1">
        <v>10.612542789999999</v>
      </c>
      <c r="G28" s="1">
        <v>34.143525459999999</v>
      </c>
      <c r="H28" s="1">
        <v>46.138522309999999</v>
      </c>
      <c r="I28" s="1">
        <v>0.50934444440000004</v>
      </c>
      <c r="J28" s="1">
        <v>10.26721554</v>
      </c>
      <c r="K28" s="1">
        <v>35.356681960000003</v>
      </c>
      <c r="L28" s="1">
        <v>42.05480712</v>
      </c>
      <c r="M28" s="1">
        <v>0.50914444439999995</v>
      </c>
      <c r="N28" s="1">
        <v>11.47181677</v>
      </c>
      <c r="O28" s="1">
        <v>37.692963450000001</v>
      </c>
      <c r="P28" s="1">
        <v>49.031257699999998</v>
      </c>
    </row>
    <row r="29" spans="1:16" x14ac:dyDescent="0.25">
      <c r="A29" s="1">
        <v>0.54241111109999995</v>
      </c>
      <c r="B29" s="1">
        <v>11.89413407</v>
      </c>
      <c r="C29" s="1">
        <v>36.965092759999997</v>
      </c>
      <c r="D29" s="1">
        <v>45.161461989999999</v>
      </c>
      <c r="E29" s="1">
        <v>0.54138888890000003</v>
      </c>
      <c r="F29" s="1">
        <v>11.71160697</v>
      </c>
      <c r="G29" s="1">
        <v>36.493760160000001</v>
      </c>
      <c r="H29" s="1">
        <v>63.52650053</v>
      </c>
      <c r="I29" s="1">
        <v>0.54034444439999996</v>
      </c>
      <c r="J29" s="1">
        <v>11.40109232</v>
      </c>
      <c r="K29" s="1">
        <v>35.607413139999998</v>
      </c>
      <c r="L29" s="1">
        <v>43.951024959999998</v>
      </c>
      <c r="M29" s="1">
        <v>0.53952222220000001</v>
      </c>
      <c r="N29" s="1">
        <v>12.668186</v>
      </c>
      <c r="O29" s="1">
        <v>38.38000744</v>
      </c>
      <c r="P29" s="1">
        <v>46.958824290000003</v>
      </c>
    </row>
    <row r="30" spans="1:16" x14ac:dyDescent="0.25">
      <c r="A30" s="1">
        <v>0.5742444444</v>
      </c>
      <c r="B30" s="1">
        <v>13.0777736</v>
      </c>
      <c r="C30" s="1">
        <v>37.068709749999996</v>
      </c>
      <c r="D30" s="1">
        <v>19.904762860000002</v>
      </c>
      <c r="E30" s="1">
        <v>0.57296666669999996</v>
      </c>
      <c r="F30" s="1">
        <v>12.91729464</v>
      </c>
      <c r="G30" s="1">
        <v>38.200814569999999</v>
      </c>
      <c r="H30" s="1">
        <v>25.989830210000001</v>
      </c>
      <c r="I30" s="1">
        <v>0.57305555559999999</v>
      </c>
      <c r="J30" s="1">
        <v>12.535799920000001</v>
      </c>
      <c r="K30" s="1">
        <v>36.275266039999998</v>
      </c>
      <c r="L30" s="1">
        <v>49.326520379999998</v>
      </c>
      <c r="M30" s="1">
        <v>0.57258888890000004</v>
      </c>
      <c r="N30" s="1">
        <v>13.90598754</v>
      </c>
      <c r="O30" s="1">
        <v>39.143229089999998</v>
      </c>
      <c r="P30" s="1">
        <v>67.078229469999997</v>
      </c>
    </row>
    <row r="31" spans="1:16" x14ac:dyDescent="0.25">
      <c r="A31" s="1">
        <v>0.60582222220000004</v>
      </c>
      <c r="B31" s="1">
        <v>14.24463795</v>
      </c>
      <c r="C31" s="1">
        <v>38.641742229999998</v>
      </c>
      <c r="D31" s="1">
        <v>53.653626559999999</v>
      </c>
      <c r="E31" s="1">
        <v>0.60502222220000001</v>
      </c>
      <c r="F31" s="1">
        <v>14.14232106</v>
      </c>
      <c r="G31" s="1">
        <v>37.679183930000001</v>
      </c>
      <c r="H31" s="1">
        <v>32.712159229999997</v>
      </c>
      <c r="I31" s="1">
        <v>0.60482222220000004</v>
      </c>
      <c r="J31" s="1">
        <v>13.739889030000001</v>
      </c>
      <c r="K31" s="1">
        <v>39.693484820000002</v>
      </c>
      <c r="L31" s="1">
        <v>63.083189189999999</v>
      </c>
      <c r="M31" s="1">
        <v>0.6044444444</v>
      </c>
      <c r="N31" s="1">
        <v>15.20919142</v>
      </c>
      <c r="O31" s="1">
        <v>41.842920839999998</v>
      </c>
      <c r="P31" s="1">
        <v>61.92318075</v>
      </c>
    </row>
    <row r="32" spans="1:16" x14ac:dyDescent="0.25">
      <c r="A32" s="1">
        <v>0.63766666670000005</v>
      </c>
      <c r="B32" s="1">
        <v>15.52851729</v>
      </c>
      <c r="C32" s="1">
        <v>41.402980810000003</v>
      </c>
      <c r="D32" s="1">
        <v>42.793339570000001</v>
      </c>
      <c r="E32" s="1">
        <v>0.63675555559999997</v>
      </c>
      <c r="F32" s="1">
        <v>15.32080713</v>
      </c>
      <c r="G32" s="1">
        <v>39.342115380000003</v>
      </c>
      <c r="H32" s="1">
        <v>71.437831419999995</v>
      </c>
      <c r="I32" s="1">
        <v>0.63539999999999996</v>
      </c>
      <c r="J32" s="1">
        <v>15.010464470000001</v>
      </c>
      <c r="K32" s="1">
        <v>41.506398419999996</v>
      </c>
      <c r="L32" s="1">
        <v>46.330585939999999</v>
      </c>
      <c r="M32" s="1">
        <v>0.63707777779999997</v>
      </c>
      <c r="N32" s="1">
        <v>16.603998090000001</v>
      </c>
      <c r="O32" s="1">
        <v>43.502508669999997</v>
      </c>
      <c r="P32" s="1">
        <v>46.187924899999999</v>
      </c>
    </row>
    <row r="33" spans="1:16" x14ac:dyDescent="0.25">
      <c r="A33" s="1">
        <v>0.66851111110000005</v>
      </c>
      <c r="B33" s="1">
        <v>16.840144599999999</v>
      </c>
      <c r="C33" s="1">
        <v>41.534801610000002</v>
      </c>
      <c r="D33" s="1">
        <v>52.450377830000001</v>
      </c>
      <c r="E33" s="1">
        <v>0.66900000000000004</v>
      </c>
      <c r="F33" s="1">
        <v>16.659278619999998</v>
      </c>
      <c r="G33" s="1">
        <v>42.577766339999997</v>
      </c>
      <c r="H33" s="1">
        <v>66.248925259999993</v>
      </c>
      <c r="I33" s="1">
        <v>0.66731111109999997</v>
      </c>
      <c r="J33" s="1">
        <v>16.33356114</v>
      </c>
      <c r="K33" s="1">
        <v>41.807637159999999</v>
      </c>
      <c r="L33" s="1">
        <v>40.7727115</v>
      </c>
      <c r="M33" s="1">
        <v>0.66897777780000001</v>
      </c>
      <c r="N33" s="1">
        <v>18.016504749999999</v>
      </c>
      <c r="O33" s="1">
        <v>44.32378997</v>
      </c>
      <c r="P33" s="1">
        <v>40.429518809999998</v>
      </c>
    </row>
    <row r="34" spans="1:16" x14ac:dyDescent="0.25">
      <c r="A34" s="1">
        <v>0.70058888890000004</v>
      </c>
      <c r="B34" s="1">
        <v>18.141976329999999</v>
      </c>
      <c r="C34" s="1">
        <v>43.392788789999997</v>
      </c>
      <c r="D34" s="1">
        <v>54.073740819999998</v>
      </c>
      <c r="E34" s="1">
        <v>0.70111111110000002</v>
      </c>
      <c r="F34" s="1">
        <v>18.060912170000002</v>
      </c>
      <c r="G34" s="1">
        <v>43.757940349999998</v>
      </c>
      <c r="H34" s="1">
        <v>29.405267070000001</v>
      </c>
      <c r="I34" s="1">
        <v>0.69905555559999999</v>
      </c>
      <c r="J34" s="1">
        <v>17.67175284</v>
      </c>
      <c r="K34" s="1">
        <v>42.959361250000001</v>
      </c>
      <c r="L34" s="1">
        <v>50.674406849999997</v>
      </c>
      <c r="M34" s="1">
        <v>0.70176666669999999</v>
      </c>
      <c r="N34" s="1">
        <v>19.47118935</v>
      </c>
      <c r="O34" s="1">
        <v>47.726888379999998</v>
      </c>
      <c r="P34" s="1">
        <v>55.474612980000003</v>
      </c>
    </row>
    <row r="35" spans="1:16" x14ac:dyDescent="0.25">
      <c r="A35" s="1">
        <v>0.73244444440000001</v>
      </c>
      <c r="B35" s="1">
        <v>19.61438759</v>
      </c>
      <c r="C35" s="1">
        <v>45.209649300000002</v>
      </c>
      <c r="D35" s="1">
        <v>70.63389257</v>
      </c>
      <c r="E35" s="1">
        <v>0.73262222219999995</v>
      </c>
      <c r="F35" s="1">
        <v>19.443229880000001</v>
      </c>
      <c r="G35" s="1">
        <v>44.384954180000001</v>
      </c>
      <c r="H35" s="1">
        <v>35.001228990000001</v>
      </c>
      <c r="I35" s="1">
        <v>0.73116666669999997</v>
      </c>
      <c r="J35" s="1">
        <v>19.07675343</v>
      </c>
      <c r="K35" s="1">
        <v>44.421437109999999</v>
      </c>
      <c r="L35" s="1">
        <v>46.16351126</v>
      </c>
      <c r="M35" s="1">
        <v>0.73105555560000002</v>
      </c>
      <c r="N35" s="1">
        <v>20.97907704</v>
      </c>
      <c r="O35" s="1">
        <v>49.482922629999997</v>
      </c>
      <c r="P35" s="1">
        <v>43.032118160000003</v>
      </c>
    </row>
    <row r="36" spans="1:16" x14ac:dyDescent="0.25">
      <c r="A36" s="1">
        <v>0.7644888889</v>
      </c>
      <c r="B36" s="1">
        <v>21.030817979999998</v>
      </c>
      <c r="C36" s="1">
        <v>47.122633270000001</v>
      </c>
      <c r="D36" s="1">
        <v>31.412702110000001</v>
      </c>
      <c r="E36" s="1">
        <v>0.76493333330000002</v>
      </c>
      <c r="F36" s="1">
        <v>20.893429300000001</v>
      </c>
      <c r="G36" s="1">
        <v>46.521891920000002</v>
      </c>
      <c r="H36" s="1">
        <v>44.761213619999999</v>
      </c>
      <c r="I36" s="1">
        <v>0.76383333330000003</v>
      </c>
      <c r="J36" s="1">
        <v>20.549274440000001</v>
      </c>
      <c r="K36" s="1">
        <v>45.726385960000002</v>
      </c>
      <c r="L36" s="1">
        <v>30.65883388</v>
      </c>
      <c r="M36" s="1">
        <v>0.76418888890000003</v>
      </c>
      <c r="N36" s="1">
        <v>22.559774600000001</v>
      </c>
      <c r="O36" s="1">
        <v>47.531583339999997</v>
      </c>
      <c r="P36" s="1">
        <v>44.481585289999998</v>
      </c>
    </row>
    <row r="37" spans="1:16" x14ac:dyDescent="0.25">
      <c r="A37" s="1">
        <v>0.79605555559999996</v>
      </c>
      <c r="B37" s="1">
        <v>22.611873249999999</v>
      </c>
      <c r="C37" s="1">
        <v>49.168259710000001</v>
      </c>
      <c r="D37" s="1">
        <v>35.72528131</v>
      </c>
      <c r="E37" s="1">
        <v>0.79582222219999998</v>
      </c>
      <c r="F37" s="1">
        <v>22.38332132</v>
      </c>
      <c r="G37" s="1">
        <v>47.449672839999998</v>
      </c>
      <c r="H37" s="1">
        <v>38.909155120000001</v>
      </c>
      <c r="I37" s="1">
        <v>0.79552222220000002</v>
      </c>
      <c r="J37" s="1">
        <v>22.019498890000001</v>
      </c>
      <c r="K37" s="1">
        <v>46.80560809</v>
      </c>
      <c r="L37" s="1">
        <v>43.639124459999998</v>
      </c>
      <c r="M37" s="1">
        <v>0.79738888890000004</v>
      </c>
      <c r="N37" s="1">
        <v>24.131540919999999</v>
      </c>
      <c r="O37" s="1">
        <v>50.75055133</v>
      </c>
      <c r="P37" s="1">
        <v>54.092281649999997</v>
      </c>
    </row>
    <row r="38" spans="1:16" x14ac:dyDescent="0.25">
      <c r="A38" s="1">
        <v>0.82715555559999998</v>
      </c>
      <c r="B38" s="1">
        <v>24.11202162</v>
      </c>
      <c r="C38" s="1">
        <v>48.821264540000001</v>
      </c>
      <c r="D38" s="1">
        <v>33.233279099999997</v>
      </c>
      <c r="E38" s="1">
        <v>0.82837777779999999</v>
      </c>
      <c r="F38" s="1">
        <v>23.903838799999999</v>
      </c>
      <c r="G38" s="1">
        <v>48.315088109999998</v>
      </c>
      <c r="H38" s="1">
        <v>47.729080879999998</v>
      </c>
      <c r="I38" s="1">
        <v>0.82757777779999997</v>
      </c>
      <c r="J38" s="1">
        <v>23.532710349999999</v>
      </c>
      <c r="K38" s="1">
        <v>48.279838410000004</v>
      </c>
      <c r="L38" s="1">
        <v>42.549405489999998</v>
      </c>
      <c r="M38" s="1">
        <v>0.8279222222</v>
      </c>
      <c r="N38" s="1">
        <v>25.794270130000001</v>
      </c>
      <c r="O38" s="1">
        <v>54.401647140000001</v>
      </c>
      <c r="P38" s="1">
        <v>60.224777529999997</v>
      </c>
    </row>
    <row r="39" spans="1:16" x14ac:dyDescent="0.25">
      <c r="A39" s="1">
        <v>0.85917777780000004</v>
      </c>
      <c r="B39" s="1">
        <v>25.693576910000001</v>
      </c>
      <c r="C39" s="1">
        <v>50.523653789999997</v>
      </c>
      <c r="D39" s="1">
        <v>59.197335330000001</v>
      </c>
      <c r="E39" s="1">
        <v>0.85984444439999996</v>
      </c>
      <c r="F39" s="1">
        <v>25.476422530000001</v>
      </c>
      <c r="G39" s="1">
        <v>49.556570979999996</v>
      </c>
      <c r="H39" s="1">
        <v>39.486723900000001</v>
      </c>
      <c r="I39" s="1">
        <v>0.86021111110000004</v>
      </c>
      <c r="J39" s="1">
        <v>25.142613870000002</v>
      </c>
      <c r="K39" s="1">
        <v>50.03156757</v>
      </c>
      <c r="L39" s="1">
        <v>39.296005960000002</v>
      </c>
      <c r="M39" s="1">
        <v>0.8595111111</v>
      </c>
      <c r="N39" s="1">
        <v>27.51071275</v>
      </c>
      <c r="O39" s="1">
        <v>54.642004610000001</v>
      </c>
      <c r="P39" s="1">
        <v>51.758253449999998</v>
      </c>
    </row>
    <row r="40" spans="1:16" x14ac:dyDescent="0.25">
      <c r="A40" s="1">
        <v>0.8911666667</v>
      </c>
      <c r="B40" s="1">
        <v>27.346089889999998</v>
      </c>
      <c r="C40" s="1">
        <v>52.21874674</v>
      </c>
      <c r="D40" s="1">
        <v>56.475422420000001</v>
      </c>
      <c r="E40" s="1">
        <v>0.89254444440000003</v>
      </c>
      <c r="F40" s="1">
        <v>27.08258799</v>
      </c>
      <c r="G40" s="1">
        <v>50.142743150000001</v>
      </c>
      <c r="H40" s="1">
        <v>36.320654079999997</v>
      </c>
      <c r="I40" s="1">
        <v>0.89112222220000004</v>
      </c>
      <c r="J40" s="1">
        <v>26.7118769</v>
      </c>
      <c r="K40" s="1">
        <v>52.378782800000003</v>
      </c>
      <c r="L40" s="1">
        <v>51.946851649999999</v>
      </c>
      <c r="M40" s="1">
        <v>0.89143333329999996</v>
      </c>
      <c r="N40" s="1">
        <v>29.26449998</v>
      </c>
      <c r="O40" s="1">
        <v>56.967987209999997</v>
      </c>
      <c r="P40" s="1">
        <v>34.363737219999997</v>
      </c>
    </row>
    <row r="41" spans="1:16" x14ac:dyDescent="0.25">
      <c r="A41" s="1">
        <v>0.92283333329999995</v>
      </c>
      <c r="B41" s="1">
        <v>29.017572019999999</v>
      </c>
      <c r="C41" s="1">
        <v>53.586131620000003</v>
      </c>
      <c r="D41" s="1">
        <v>77.603690510000007</v>
      </c>
      <c r="E41" s="1">
        <v>0.92435555560000005</v>
      </c>
      <c r="F41" s="1">
        <v>28.708962199999998</v>
      </c>
      <c r="G41" s="1">
        <v>52.253424510000002</v>
      </c>
      <c r="H41" s="1">
        <v>57.153898820000002</v>
      </c>
      <c r="I41" s="1">
        <v>0.92202222219999996</v>
      </c>
      <c r="J41" s="1">
        <v>28.38018872</v>
      </c>
      <c r="K41" s="1">
        <v>53.377291980000003</v>
      </c>
      <c r="L41" s="1">
        <v>71.334494730000003</v>
      </c>
      <c r="M41" s="1">
        <v>0.92190000000000005</v>
      </c>
      <c r="N41" s="1">
        <v>31.06470728</v>
      </c>
      <c r="O41" s="1">
        <v>56.965245860000003</v>
      </c>
      <c r="P41" s="1">
        <v>31.766405979999998</v>
      </c>
    </row>
    <row r="42" spans="1:16" x14ac:dyDescent="0.25">
      <c r="A42" s="1">
        <v>0.95543333330000002</v>
      </c>
      <c r="B42" s="1">
        <v>30.789891269999998</v>
      </c>
      <c r="C42" s="1">
        <v>55.486703660000003</v>
      </c>
      <c r="D42" s="1">
        <v>69.245992779999995</v>
      </c>
      <c r="E42" s="1">
        <v>0.95606666669999996</v>
      </c>
      <c r="F42" s="1">
        <v>30.40113474</v>
      </c>
      <c r="G42" s="1">
        <v>54.253782630000003</v>
      </c>
      <c r="H42" s="1">
        <v>50.725168250000003</v>
      </c>
      <c r="I42" s="1">
        <v>0.95505555559999999</v>
      </c>
      <c r="J42" s="1">
        <v>30.124463689999999</v>
      </c>
      <c r="K42" s="1">
        <v>54.597513429999999</v>
      </c>
      <c r="L42" s="1">
        <v>51.936012789999999</v>
      </c>
      <c r="M42" s="1">
        <v>0.95485555560000002</v>
      </c>
      <c r="N42" s="1">
        <v>32.877311110000001</v>
      </c>
      <c r="O42" s="1">
        <v>56.211387940000002</v>
      </c>
      <c r="P42" s="1">
        <v>55.828878449999998</v>
      </c>
    </row>
    <row r="43" spans="1:16" x14ac:dyDescent="0.25">
      <c r="A43" s="1">
        <v>0.98870000000000002</v>
      </c>
      <c r="B43" s="1">
        <v>32.672295230000003</v>
      </c>
      <c r="C43" s="1">
        <v>59.0803194</v>
      </c>
      <c r="D43" s="1">
        <v>54.371587820000002</v>
      </c>
      <c r="E43" s="1">
        <v>0.98776666670000002</v>
      </c>
      <c r="F43" s="1">
        <v>32.149241959999998</v>
      </c>
      <c r="G43" s="1">
        <v>55.821748159999999</v>
      </c>
      <c r="H43" s="1">
        <v>38.865719060000004</v>
      </c>
      <c r="I43" s="1">
        <v>0.98644444440000001</v>
      </c>
      <c r="J43" s="1">
        <v>31.89714433</v>
      </c>
      <c r="K43" s="1">
        <v>56.986174310000003</v>
      </c>
      <c r="L43" s="1">
        <v>38.618912559999998</v>
      </c>
      <c r="M43" s="1">
        <v>0.98701111109999995</v>
      </c>
      <c r="N43" s="1">
        <v>34.724413570000003</v>
      </c>
      <c r="O43" s="1">
        <v>59.416861359999999</v>
      </c>
      <c r="P43" s="1">
        <v>50.089341650000001</v>
      </c>
    </row>
    <row r="44" spans="1:16" x14ac:dyDescent="0.25">
      <c r="A44" s="1">
        <v>1.0188222220000001</v>
      </c>
      <c r="B44" s="1">
        <v>34.534872960000001</v>
      </c>
      <c r="C44" s="1">
        <v>60.249927669999998</v>
      </c>
      <c r="D44" s="1">
        <v>48.682639620000003</v>
      </c>
      <c r="E44" s="1">
        <v>1.0190999999999999</v>
      </c>
      <c r="F44" s="1">
        <v>33.919765179999999</v>
      </c>
      <c r="G44" s="1">
        <v>56.990575450000001</v>
      </c>
      <c r="H44" s="1">
        <v>40.698140610000003</v>
      </c>
      <c r="I44" s="1">
        <v>1.0183777780000001</v>
      </c>
      <c r="J44" s="1">
        <v>33.732953729999998</v>
      </c>
      <c r="K44" s="1">
        <v>57.723607970000003</v>
      </c>
      <c r="L44" s="1">
        <v>46.05786569</v>
      </c>
      <c r="M44" s="1">
        <v>1.0191555560000001</v>
      </c>
      <c r="N44" s="1">
        <v>36.697788279999997</v>
      </c>
      <c r="O44" s="1">
        <v>61.004881570000002</v>
      </c>
      <c r="P44" s="1">
        <v>38.28780733</v>
      </c>
    </row>
    <row r="45" spans="1:16" x14ac:dyDescent="0.25">
      <c r="A45" s="1">
        <v>1.0524888889999999</v>
      </c>
      <c r="B45" s="1">
        <v>36.515563409999999</v>
      </c>
      <c r="C45" s="1">
        <v>62.770769180000002</v>
      </c>
      <c r="D45" s="1">
        <v>79.686644329999993</v>
      </c>
      <c r="E45" s="1">
        <v>1.0505</v>
      </c>
      <c r="F45" s="1">
        <v>35.724277749999999</v>
      </c>
      <c r="G45" s="1">
        <v>57.993885319999997</v>
      </c>
      <c r="H45" s="1">
        <v>55.82823681</v>
      </c>
      <c r="I45" s="1">
        <v>1.050088889</v>
      </c>
      <c r="J45" s="1">
        <v>35.570424539999998</v>
      </c>
      <c r="K45" s="1">
        <v>59.517678869999997</v>
      </c>
      <c r="L45" s="1">
        <v>61.748938029999998</v>
      </c>
      <c r="M45" s="1">
        <v>1.050911111</v>
      </c>
      <c r="N45" s="1">
        <v>38.621815650000002</v>
      </c>
      <c r="O45" s="1">
        <v>62.097937600000002</v>
      </c>
      <c r="P45" s="1">
        <v>44.154712889999999</v>
      </c>
    </row>
    <row r="46" spans="1:16" x14ac:dyDescent="0.25">
      <c r="A46" s="1">
        <v>1.082088889</v>
      </c>
      <c r="B46" s="1">
        <v>38.506164740000003</v>
      </c>
      <c r="C46" s="1">
        <v>66.010710720000006</v>
      </c>
      <c r="D46" s="1">
        <v>86.346252120000003</v>
      </c>
      <c r="E46" s="1">
        <v>1.0824444440000001</v>
      </c>
      <c r="F46" s="1">
        <v>37.59245112</v>
      </c>
      <c r="G46" s="1">
        <v>58.913805269999997</v>
      </c>
      <c r="H46" s="1">
        <v>64.963716939999998</v>
      </c>
      <c r="I46" s="1">
        <v>1.0817111109999999</v>
      </c>
      <c r="J46" s="1">
        <v>37.502188179999997</v>
      </c>
      <c r="K46" s="1">
        <v>62.49951385</v>
      </c>
      <c r="L46" s="1">
        <v>70.702569150000002</v>
      </c>
      <c r="M46" s="1">
        <v>1.082455556</v>
      </c>
      <c r="N46" s="1">
        <v>40.628106510000002</v>
      </c>
      <c r="O46" s="1">
        <v>65.401136800000003</v>
      </c>
      <c r="P46" s="1">
        <v>68.290023430000005</v>
      </c>
    </row>
    <row r="47" spans="1:16" x14ac:dyDescent="0.25">
      <c r="A47" s="1">
        <v>1.1149777780000001</v>
      </c>
      <c r="B47" s="1">
        <v>40.64018463</v>
      </c>
      <c r="C47" s="1">
        <v>67.097576369999999</v>
      </c>
      <c r="D47" s="1">
        <v>52.539494150000003</v>
      </c>
      <c r="E47" s="1">
        <v>1.115044444</v>
      </c>
      <c r="F47" s="1">
        <v>39.526642019999997</v>
      </c>
      <c r="G47" s="1">
        <v>61.232905350000003</v>
      </c>
      <c r="H47" s="1">
        <v>47.696219919999997</v>
      </c>
      <c r="I47" s="1">
        <v>1.113033333</v>
      </c>
      <c r="J47" s="1">
        <v>39.504417179999997</v>
      </c>
      <c r="K47" s="1">
        <v>61.657645539999997</v>
      </c>
      <c r="L47" s="1">
        <v>60.196307699999998</v>
      </c>
      <c r="M47" s="1">
        <v>1.113066667</v>
      </c>
      <c r="N47" s="1">
        <v>42.686534170000002</v>
      </c>
      <c r="O47" s="1">
        <v>64.810600410000006</v>
      </c>
      <c r="P47" s="1">
        <v>38.702482660000001</v>
      </c>
    </row>
    <row r="48" spans="1:16" x14ac:dyDescent="0.25">
      <c r="A48" s="1">
        <v>1.1469666670000001</v>
      </c>
      <c r="B48" s="1">
        <v>42.859305280000001</v>
      </c>
      <c r="C48" s="1">
        <v>68.485508890000006</v>
      </c>
      <c r="D48" s="1">
        <v>20.887084269999999</v>
      </c>
      <c r="E48" s="1">
        <v>1.1467111109999999</v>
      </c>
      <c r="F48" s="1">
        <v>41.527408489999999</v>
      </c>
      <c r="G48" s="1">
        <v>63.341725580000002</v>
      </c>
      <c r="H48" s="1">
        <v>35.433382250000001</v>
      </c>
      <c r="I48" s="1">
        <v>1.1474888889999999</v>
      </c>
      <c r="J48" s="1">
        <v>41.557608549999998</v>
      </c>
      <c r="K48" s="1">
        <v>64.345122680000003</v>
      </c>
      <c r="L48" s="1">
        <v>42.778431449999999</v>
      </c>
      <c r="M48" s="1">
        <v>1.1468111110000001</v>
      </c>
      <c r="N48" s="1">
        <v>44.797207819999997</v>
      </c>
      <c r="O48" s="1">
        <v>64.027644280000004</v>
      </c>
      <c r="P48" s="1">
        <v>25.781471639999999</v>
      </c>
    </row>
    <row r="49" spans="1:15" x14ac:dyDescent="0.25">
      <c r="A49" s="1">
        <v>1.178488889</v>
      </c>
      <c r="B49" s="1">
        <v>44.989745329999998</v>
      </c>
      <c r="C49" s="1">
        <v>68.835364190000007</v>
      </c>
      <c r="D49" s="1">
        <v>18.906032509999999</v>
      </c>
      <c r="E49" s="1">
        <v>1.1782333330000001</v>
      </c>
      <c r="F49" s="1">
        <v>43.529133610000002</v>
      </c>
      <c r="G49" s="1">
        <v>63.911542529999998</v>
      </c>
      <c r="H49" s="1">
        <v>32.545250539999998</v>
      </c>
      <c r="I49" s="1">
        <v>1.1776888889999999</v>
      </c>
      <c r="J49" s="1">
        <v>43.664686029999999</v>
      </c>
      <c r="K49" s="1">
        <v>67.982697000000002</v>
      </c>
      <c r="L49" s="1">
        <v>33.067580810000003</v>
      </c>
      <c r="M49" s="1">
        <v>1.179133333</v>
      </c>
      <c r="N49" s="1">
        <v>46.915131799999997</v>
      </c>
      <c r="O49" s="1">
        <v>66.842587019999996</v>
      </c>
    </row>
    <row r="50" spans="1:15" x14ac:dyDescent="0.25">
      <c r="A50" s="1">
        <v>1.2105888890000001</v>
      </c>
      <c r="B50" s="1">
        <v>47.238712130000003</v>
      </c>
      <c r="C50" s="1">
        <v>69.945223170000006</v>
      </c>
      <c r="E50" s="1">
        <v>1.2102333329999999</v>
      </c>
      <c r="F50" s="1">
        <v>45.586965229999997</v>
      </c>
      <c r="G50" s="1">
        <v>64.217521520000005</v>
      </c>
      <c r="H50" s="1">
        <v>55.862633840000001</v>
      </c>
      <c r="I50" s="1">
        <v>1.2098</v>
      </c>
      <c r="J50" s="1">
        <v>45.79341711</v>
      </c>
      <c r="K50" s="1">
        <v>66.622081919999999</v>
      </c>
      <c r="L50" s="1">
        <v>55.178761610000002</v>
      </c>
      <c r="M50" s="1">
        <v>1.2105333330000001</v>
      </c>
      <c r="N50" s="1">
        <v>49.056245709999999</v>
      </c>
    </row>
    <row r="51" spans="1:15" x14ac:dyDescent="0.25">
      <c r="A51" s="1">
        <v>1.242411111</v>
      </c>
      <c r="B51" s="1">
        <v>49.4604809</v>
      </c>
      <c r="E51" s="1">
        <v>1.242811111</v>
      </c>
      <c r="F51" s="1">
        <v>47.675870549999999</v>
      </c>
      <c r="G51" s="1">
        <v>65.632629840000007</v>
      </c>
      <c r="I51" s="1">
        <v>1.242111111</v>
      </c>
      <c r="J51" s="1">
        <v>47.956073719999999</v>
      </c>
      <c r="K51" s="1">
        <v>69.208079409999996</v>
      </c>
    </row>
    <row r="52" spans="1:15" x14ac:dyDescent="0.25">
      <c r="E52" s="1">
        <v>1.2749666669999999</v>
      </c>
      <c r="F52" s="1">
        <v>49.834464339999997</v>
      </c>
      <c r="I52" s="1">
        <v>1.2734666670000001</v>
      </c>
      <c r="J52" s="1">
        <v>50.199417599999997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topLeftCell="D4" workbookViewId="0">
      <selection activeCell="I25" sqref="I25"/>
    </sheetView>
  </sheetViews>
  <sheetFormatPr defaultRowHeight="15" x14ac:dyDescent="0.25"/>
  <cols>
    <col min="15" max="15" width="14.28515625" customWidth="1"/>
  </cols>
  <sheetData>
    <row r="1" spans="1:16" x14ac:dyDescent="0.25">
      <c r="B1" t="s">
        <v>3</v>
      </c>
      <c r="C1" t="s">
        <v>4</v>
      </c>
      <c r="H1" t="s">
        <v>10</v>
      </c>
      <c r="I1" t="s">
        <v>19</v>
      </c>
      <c r="K1" t="s">
        <v>18</v>
      </c>
      <c r="M1" t="s">
        <v>17</v>
      </c>
      <c r="O1" t="s">
        <v>20</v>
      </c>
      <c r="P1" t="s">
        <v>21</v>
      </c>
    </row>
    <row r="2" spans="1:16" x14ac:dyDescent="0.25">
      <c r="A2" t="s">
        <v>0</v>
      </c>
      <c r="B2">
        <v>5.53</v>
      </c>
      <c r="C2">
        <v>2.5000000000000001E-3</v>
      </c>
      <c r="E2" t="s">
        <v>8</v>
      </c>
      <c r="F2">
        <v>6.2831853070000001</v>
      </c>
      <c r="H2">
        <v>1</v>
      </c>
      <c r="I2" s="2">
        <v>4.22</v>
      </c>
      <c r="J2">
        <v>2.5000000000000001E-3</v>
      </c>
      <c r="K2" s="2">
        <v>1.02</v>
      </c>
      <c r="L2">
        <v>2.5000000000000001E-3</v>
      </c>
      <c r="M2">
        <v>9.3000000000000007</v>
      </c>
      <c r="N2">
        <v>0.05</v>
      </c>
      <c r="O2" s="3">
        <f>($F$3*((K2/2)^2)*I2)</f>
        <v>3.4482812115199768</v>
      </c>
      <c r="P2">
        <f>M2/O2</f>
        <v>2.6969958160403715</v>
      </c>
    </row>
    <row r="3" spans="1:16" x14ac:dyDescent="0.25">
      <c r="A3" t="s">
        <v>1</v>
      </c>
      <c r="B3">
        <v>50</v>
      </c>
      <c r="C3">
        <v>0.05</v>
      </c>
      <c r="F3">
        <f>F2/2</f>
        <v>3.1415926535000001</v>
      </c>
      <c r="H3">
        <v>2</v>
      </c>
      <c r="I3" s="2">
        <v>4.7050000000000001</v>
      </c>
      <c r="J3">
        <v>2.5000000000000001E-3</v>
      </c>
      <c r="K3" s="2">
        <v>1.37</v>
      </c>
      <c r="L3">
        <v>2.5000000000000001E-3</v>
      </c>
      <c r="M3">
        <v>17.899999999999999</v>
      </c>
      <c r="N3">
        <v>0.05</v>
      </c>
      <c r="O3" s="3">
        <f t="shared" ref="O3:O5" si="0">($F$3*((K3/2)^2)*I3)</f>
        <v>6.9357054894053203</v>
      </c>
      <c r="P3">
        <f t="shared" ref="P3:P5" si="1">M3/O3</f>
        <v>2.5808477634096856</v>
      </c>
    </row>
    <row r="4" spans="1:16" x14ac:dyDescent="0.25">
      <c r="A4" t="s">
        <v>2</v>
      </c>
      <c r="B4">
        <v>6.3112627440000004</v>
      </c>
      <c r="C4" t="s">
        <v>5</v>
      </c>
      <c r="H4">
        <v>3</v>
      </c>
      <c r="I4" s="2">
        <v>4.8550000000000004</v>
      </c>
      <c r="J4">
        <v>2.5000000000000001E-3</v>
      </c>
      <c r="K4" s="2">
        <v>1.415</v>
      </c>
      <c r="L4">
        <v>2.5000000000000001E-3</v>
      </c>
      <c r="M4">
        <v>22.3</v>
      </c>
      <c r="N4">
        <v>0.05</v>
      </c>
      <c r="O4" s="3">
        <f t="shared" si="0"/>
        <v>7.6347003318563393</v>
      </c>
      <c r="P4">
        <f t="shared" si="1"/>
        <v>2.9208743016345564</v>
      </c>
    </row>
    <row r="5" spans="1:16" x14ac:dyDescent="0.25">
      <c r="A5" t="s">
        <v>6</v>
      </c>
      <c r="B5">
        <f>SIN((B4/360)*F2)</f>
        <v>0.10992969382531396</v>
      </c>
      <c r="C5">
        <f>SIN(F2/12)</f>
        <v>0.49999999998703948</v>
      </c>
      <c r="E5">
        <f>SIN(F3/6)</f>
        <v>0.49999999998703948</v>
      </c>
      <c r="H5">
        <v>4</v>
      </c>
      <c r="I5" s="2">
        <v>5.7450000000000001</v>
      </c>
      <c r="J5">
        <v>2.5000000000000001E-3</v>
      </c>
      <c r="K5" s="2">
        <v>3.24</v>
      </c>
      <c r="L5">
        <v>2.5000000000000001E-3</v>
      </c>
      <c r="M5">
        <v>97.3</v>
      </c>
      <c r="N5">
        <v>0.05</v>
      </c>
      <c r="O5" s="3">
        <f t="shared" si="0"/>
        <v>47.366351640311841</v>
      </c>
      <c r="P5">
        <f t="shared" si="1"/>
        <v>2.0542008542028256</v>
      </c>
    </row>
    <row r="6" spans="1:16" x14ac:dyDescent="0.25">
      <c r="A6" t="s">
        <v>7</v>
      </c>
      <c r="B6">
        <f>COS((B4/360)*F2)</f>
        <v>0.99393936556284601</v>
      </c>
    </row>
    <row r="8" spans="1:16" x14ac:dyDescent="0.25">
      <c r="A8" t="s">
        <v>10</v>
      </c>
    </row>
    <row r="9" spans="1:16" x14ac:dyDescent="0.25">
      <c r="A9" t="s">
        <v>9</v>
      </c>
      <c r="E9" t="s">
        <v>22</v>
      </c>
      <c r="I9" t="s">
        <v>23</v>
      </c>
      <c r="M9" t="s">
        <v>24</v>
      </c>
    </row>
    <row r="10" spans="1:16" x14ac:dyDescent="0.25">
      <c r="A10" t="s">
        <v>11</v>
      </c>
      <c r="E10" t="s">
        <v>11</v>
      </c>
      <c r="I10" t="s">
        <v>11</v>
      </c>
      <c r="M10" t="s">
        <v>11</v>
      </c>
    </row>
    <row r="11" spans="1:16" x14ac:dyDescent="0.25">
      <c r="A11" t="s">
        <v>12</v>
      </c>
      <c r="B11" t="s">
        <v>13</v>
      </c>
      <c r="C11" t="s">
        <v>14</v>
      </c>
      <c r="D11" t="s">
        <v>15</v>
      </c>
      <c r="E11" t="s">
        <v>12</v>
      </c>
      <c r="F11" t="s">
        <v>13</v>
      </c>
      <c r="G11" t="s">
        <v>14</v>
      </c>
      <c r="H11" t="s">
        <v>15</v>
      </c>
      <c r="I11" t="s">
        <v>12</v>
      </c>
      <c r="J11" t="s">
        <v>13</v>
      </c>
      <c r="K11" t="s">
        <v>14</v>
      </c>
      <c r="L11" t="s">
        <v>15</v>
      </c>
      <c r="M11" t="s">
        <v>12</v>
      </c>
      <c r="N11" t="s">
        <v>13</v>
      </c>
      <c r="O11" t="s">
        <v>14</v>
      </c>
      <c r="P11" t="s">
        <v>15</v>
      </c>
    </row>
    <row r="12" spans="1:16" x14ac:dyDescent="0.25">
      <c r="A12" s="1">
        <v>0</v>
      </c>
      <c r="B12" s="1">
        <v>1.8020916580000001E-2</v>
      </c>
      <c r="E12" s="1">
        <v>0</v>
      </c>
      <c r="F12" s="1">
        <v>1.6651718419999999E-2</v>
      </c>
      <c r="I12" s="1">
        <v>0</v>
      </c>
      <c r="J12" s="1">
        <v>2.2083433020000001E-2</v>
      </c>
      <c r="M12" s="1">
        <v>0</v>
      </c>
      <c r="N12" s="1">
        <v>0</v>
      </c>
    </row>
    <row r="13" spans="1:16" x14ac:dyDescent="0.25">
      <c r="A13" s="1">
        <v>3.204444444E-2</v>
      </c>
      <c r="B13" s="1">
        <v>0.21341366249999999</v>
      </c>
      <c r="C13" s="1">
        <v>7.797045475</v>
      </c>
      <c r="E13" s="1">
        <v>3.1422222219999997E-2</v>
      </c>
      <c r="F13" s="1">
        <v>0.1068103245</v>
      </c>
      <c r="G13" s="1">
        <v>4.3592207260000002</v>
      </c>
      <c r="I13" s="1">
        <v>2.974444444E-2</v>
      </c>
      <c r="J13" s="1">
        <v>5.0134703379999999E-2</v>
      </c>
      <c r="K13" s="1">
        <v>2.1067691869999998</v>
      </c>
      <c r="M13" s="1">
        <v>3.213333333E-2</v>
      </c>
      <c r="N13" s="1">
        <v>8.242949795E-2</v>
      </c>
      <c r="O13" s="1">
        <v>3.8589935120000001</v>
      </c>
    </row>
    <row r="14" spans="1:16" x14ac:dyDescent="0.25">
      <c r="A14" s="1">
        <v>6.3222222219999999E-2</v>
      </c>
      <c r="B14" s="1">
        <v>0.48777293970000002</v>
      </c>
      <c r="C14" s="1">
        <v>9.9089085220000008</v>
      </c>
      <c r="D14" s="1">
        <v>57.757912820000001</v>
      </c>
      <c r="E14" s="1">
        <v>6.2866666670000002E-2</v>
      </c>
      <c r="F14" s="1">
        <v>0.28165527350000003</v>
      </c>
      <c r="G14" s="1">
        <v>7.105284835</v>
      </c>
      <c r="H14" s="1">
        <v>85.117955609999996</v>
      </c>
      <c r="I14" s="1">
        <v>6.1588888889999999E-2</v>
      </c>
      <c r="J14" s="1">
        <v>0.1416978434</v>
      </c>
      <c r="K14" s="1">
        <v>3.6348593089999999</v>
      </c>
      <c r="L14" s="1">
        <v>60.388197810000001</v>
      </c>
      <c r="M14" s="1">
        <v>6.2855555559999998E-2</v>
      </c>
      <c r="N14" s="1">
        <v>0.24255918109999999</v>
      </c>
      <c r="O14" s="1">
        <v>6.309088289</v>
      </c>
      <c r="P14" s="1">
        <v>77.883516369999995</v>
      </c>
    </row>
    <row r="15" spans="1:16" x14ac:dyDescent="0.25">
      <c r="A15" s="1">
        <v>9.4988888889999998E-2</v>
      </c>
      <c r="B15" s="1">
        <v>0.83689282549999999</v>
      </c>
      <c r="C15" s="1">
        <v>11.430085740000001</v>
      </c>
      <c r="D15" s="1">
        <v>78.620104949999998</v>
      </c>
      <c r="E15" s="1">
        <v>9.4288888890000006E-2</v>
      </c>
      <c r="F15" s="1">
        <v>0.55227251450000003</v>
      </c>
      <c r="G15" s="1">
        <v>9.7599203550000002</v>
      </c>
      <c r="H15" s="1">
        <v>75.901878789999998</v>
      </c>
      <c r="I15" s="1">
        <v>9.3755555559999995E-2</v>
      </c>
      <c r="J15" s="1">
        <v>0.28135815539999998</v>
      </c>
      <c r="K15" s="1">
        <v>5.6471822209999996</v>
      </c>
      <c r="L15" s="1">
        <v>77.050450819999995</v>
      </c>
      <c r="M15" s="1">
        <v>9.504444444E-2</v>
      </c>
      <c r="N15" s="1">
        <v>0.47933609739999999</v>
      </c>
      <c r="O15" s="1">
        <v>8.6786448289999996</v>
      </c>
      <c r="P15" s="1">
        <v>77.950639980000005</v>
      </c>
    </row>
    <row r="16" spans="1:16" x14ac:dyDescent="0.25">
      <c r="A16" s="1">
        <v>0.12754444440000001</v>
      </c>
      <c r="B16" s="1">
        <v>1.2223692660000001</v>
      </c>
      <c r="C16" s="1">
        <v>14.22828496</v>
      </c>
      <c r="D16" s="1">
        <v>89.803466049999997</v>
      </c>
      <c r="E16" s="1">
        <v>0.1262333333</v>
      </c>
      <c r="F16" s="1">
        <v>0.8993800166</v>
      </c>
      <c r="G16" s="1">
        <v>11.74793053</v>
      </c>
      <c r="H16" s="1">
        <v>69.005853310000006</v>
      </c>
      <c r="I16" s="1">
        <v>0.12584444440000001</v>
      </c>
      <c r="J16" s="1">
        <v>0.50180442260000002</v>
      </c>
      <c r="K16" s="1">
        <v>8.4193111900000002</v>
      </c>
      <c r="L16" s="1">
        <v>84.316864319999993</v>
      </c>
      <c r="M16" s="1">
        <v>0.1267666667</v>
      </c>
      <c r="N16" s="1">
        <v>0.79722035229999999</v>
      </c>
      <c r="O16" s="1">
        <v>11.0568522</v>
      </c>
      <c r="P16" s="1">
        <v>77.765804459999998</v>
      </c>
    </row>
    <row r="17" spans="1:16" x14ac:dyDescent="0.25">
      <c r="A17" s="1">
        <v>0.15984444440000001</v>
      </c>
      <c r="B17" s="1">
        <v>1.759339566</v>
      </c>
      <c r="C17" s="1">
        <v>17.635313190000002</v>
      </c>
      <c r="D17" s="1">
        <v>58.163606649999998</v>
      </c>
      <c r="E17" s="1">
        <v>0.15828888890000001</v>
      </c>
      <c r="F17" s="1">
        <v>1.3039125949999999</v>
      </c>
      <c r="G17" s="1">
        <v>13.9182437</v>
      </c>
      <c r="H17" s="1">
        <v>68.434429559999998</v>
      </c>
      <c r="I17" s="1">
        <v>0.15981111109999999</v>
      </c>
      <c r="J17" s="1">
        <v>0.83459353859999996</v>
      </c>
      <c r="K17" s="1">
        <v>11.129083749999999</v>
      </c>
      <c r="L17" s="1">
        <v>80.747745660000007</v>
      </c>
      <c r="M17" s="1">
        <v>0.15966666669999999</v>
      </c>
      <c r="N17" s="1">
        <v>1.193779806</v>
      </c>
      <c r="O17" s="1">
        <v>13.385238360000001</v>
      </c>
      <c r="P17" s="1">
        <v>78.375069240000002</v>
      </c>
    </row>
    <row r="18" spans="1:16" x14ac:dyDescent="0.25">
      <c r="A18" s="1">
        <v>0.19192222219999999</v>
      </c>
      <c r="B18" s="1">
        <v>2.3576177719999998</v>
      </c>
      <c r="C18" s="1">
        <v>18.156787390000002</v>
      </c>
      <c r="D18" s="1">
        <v>36.952979110000001</v>
      </c>
      <c r="E18" s="1">
        <v>0.19033333329999999</v>
      </c>
      <c r="F18" s="1">
        <v>1.7910879609999999</v>
      </c>
      <c r="G18" s="1">
        <v>16.239532650000001</v>
      </c>
      <c r="H18" s="1">
        <v>64.961498649999996</v>
      </c>
      <c r="I18" s="1">
        <v>0.1913</v>
      </c>
      <c r="J18" s="1">
        <v>1.2291079709999999</v>
      </c>
      <c r="K18" s="1">
        <v>14.20739895</v>
      </c>
      <c r="L18" s="1">
        <v>70.704713060000003</v>
      </c>
      <c r="M18" s="1">
        <v>0.19235555560000001</v>
      </c>
      <c r="N18" s="1">
        <v>1.6745326199999999</v>
      </c>
      <c r="O18" s="1">
        <v>16.258501410000001</v>
      </c>
      <c r="P18" s="1">
        <v>70.274939290000006</v>
      </c>
    </row>
    <row r="19" spans="1:16" x14ac:dyDescent="0.25">
      <c r="A19" s="1">
        <v>0.22401111109999999</v>
      </c>
      <c r="B19" s="1">
        <v>2.924367513</v>
      </c>
      <c r="C19" s="1">
        <v>19.313013789999999</v>
      </c>
      <c r="D19" s="1">
        <v>56.322341229999999</v>
      </c>
      <c r="E19" s="1">
        <v>0.2222111111</v>
      </c>
      <c r="F19" s="1">
        <v>2.3416369960000001</v>
      </c>
      <c r="G19" s="1">
        <v>18.1169607</v>
      </c>
      <c r="H19" s="1">
        <v>60.125118950000001</v>
      </c>
      <c r="I19" s="1">
        <v>0.22133333329999999</v>
      </c>
      <c r="J19" s="1">
        <v>1.7082671519999999</v>
      </c>
      <c r="K19" s="1">
        <v>16.541072889999999</v>
      </c>
      <c r="L19" s="1">
        <v>74.519191919999997</v>
      </c>
      <c r="M19" s="1">
        <v>0.2232333333</v>
      </c>
      <c r="N19" s="1">
        <v>2.2267479890000001</v>
      </c>
      <c r="O19" s="1">
        <v>18.56517358</v>
      </c>
      <c r="P19" s="1">
        <v>67.966341069999999</v>
      </c>
    </row>
    <row r="20" spans="1:16" x14ac:dyDescent="0.25">
      <c r="A20" s="1">
        <v>0.2567111111</v>
      </c>
      <c r="B20" s="1">
        <v>3.6085791309999999</v>
      </c>
      <c r="C20" s="1">
        <v>22.08228866</v>
      </c>
      <c r="D20" s="1">
        <v>93.830717840000005</v>
      </c>
      <c r="E20" s="1">
        <v>0.25411111110000001</v>
      </c>
      <c r="F20" s="1">
        <v>2.9462153660000001</v>
      </c>
      <c r="G20" s="1">
        <v>20.042232009999999</v>
      </c>
      <c r="H20" s="1">
        <v>67.407237129999999</v>
      </c>
      <c r="I20" s="1">
        <v>0.253</v>
      </c>
      <c r="J20" s="1">
        <v>2.2492621499999998</v>
      </c>
      <c r="K20" s="1">
        <v>18.199207149999999</v>
      </c>
      <c r="L20" s="1">
        <v>75.473770520000002</v>
      </c>
      <c r="M20" s="1">
        <v>0.25481111109999999</v>
      </c>
      <c r="N20" s="1">
        <v>2.8321052679999998</v>
      </c>
      <c r="O20" s="1">
        <v>20.668521739999999</v>
      </c>
      <c r="P20" s="1">
        <v>67.479411040000002</v>
      </c>
    </row>
    <row r="21" spans="1:16" x14ac:dyDescent="0.25">
      <c r="A21" s="1">
        <v>0.2886888889</v>
      </c>
      <c r="B21" s="1">
        <v>4.3525855980000001</v>
      </c>
      <c r="C21" s="1">
        <v>25.529238629999998</v>
      </c>
      <c r="D21" s="1">
        <v>86.370985230000002</v>
      </c>
      <c r="E21" s="1">
        <v>0.28605555560000001</v>
      </c>
      <c r="F21" s="1">
        <v>3.6204636250000002</v>
      </c>
      <c r="G21" s="1">
        <v>22.20983098</v>
      </c>
      <c r="H21" s="1">
        <v>84.790796540000002</v>
      </c>
      <c r="I21" s="1">
        <v>0.2851222222</v>
      </c>
      <c r="J21" s="1">
        <v>2.8685521610000002</v>
      </c>
      <c r="K21" s="1">
        <v>20.657636010000001</v>
      </c>
      <c r="L21" s="1">
        <v>68.832249349999998</v>
      </c>
      <c r="M21" s="1">
        <v>0.2859444444</v>
      </c>
      <c r="N21" s="1">
        <v>3.5227839379999999</v>
      </c>
      <c r="O21" s="1">
        <v>22.33655302</v>
      </c>
      <c r="P21" s="1">
        <v>92.955079420000004</v>
      </c>
    </row>
    <row r="22" spans="1:16" x14ac:dyDescent="0.25">
      <c r="A22" s="1">
        <v>0.3201</v>
      </c>
      <c r="B22" s="1">
        <v>5.2267896550000001</v>
      </c>
      <c r="C22" s="1">
        <v>28.76368269</v>
      </c>
      <c r="D22" s="1">
        <v>64.350416229999993</v>
      </c>
      <c r="E22" s="1">
        <v>0.31861111110000001</v>
      </c>
      <c r="F22" s="1">
        <v>4.3784597449999998</v>
      </c>
      <c r="G22" s="1">
        <v>25.253352360000001</v>
      </c>
      <c r="H22" s="1">
        <v>69.973052469999999</v>
      </c>
      <c r="I22" s="1">
        <v>0.31690000000000002</v>
      </c>
      <c r="J22" s="1">
        <v>3.5691545929999999</v>
      </c>
      <c r="K22" s="1">
        <v>22.191605129999999</v>
      </c>
      <c r="L22" s="1">
        <v>63.068774099999999</v>
      </c>
      <c r="M22" s="1">
        <v>0.31875555560000002</v>
      </c>
      <c r="N22" s="1">
        <v>4.2603484040000001</v>
      </c>
      <c r="O22" s="1">
        <v>25.457720439999999</v>
      </c>
      <c r="P22" s="1">
        <v>85.537070720000003</v>
      </c>
    </row>
    <row r="23" spans="1:16" x14ac:dyDescent="0.25">
      <c r="A23" s="1">
        <v>0.35123333330000001</v>
      </c>
      <c r="B23" s="1">
        <v>6.1515800880000002</v>
      </c>
      <c r="C23" s="1">
        <v>29.85053319</v>
      </c>
      <c r="D23" s="1">
        <v>49.311039020000003</v>
      </c>
      <c r="E23" s="1">
        <v>0.35041111110000001</v>
      </c>
      <c r="F23" s="1">
        <v>5.2456117940000002</v>
      </c>
      <c r="G23" s="1">
        <v>27.118303820000001</v>
      </c>
      <c r="H23" s="1">
        <v>50.096924029999997</v>
      </c>
      <c r="I23" s="1">
        <v>0.35049999999999998</v>
      </c>
      <c r="J23" s="1">
        <v>4.3193897659999996</v>
      </c>
      <c r="K23" s="1">
        <v>24.190440580000001</v>
      </c>
      <c r="L23" s="1">
        <v>78.560774690000002</v>
      </c>
      <c r="M23" s="1">
        <v>0.35074444440000002</v>
      </c>
      <c r="N23" s="1">
        <v>5.1722502820000003</v>
      </c>
      <c r="O23" s="1">
        <v>28.458918319999999</v>
      </c>
      <c r="P23" s="1">
        <v>70.472786929999998</v>
      </c>
    </row>
    <row r="24" spans="1:16" x14ac:dyDescent="0.25">
      <c r="A24" s="1">
        <v>0.3826</v>
      </c>
      <c r="B24" s="1">
        <v>7.0923033929999999</v>
      </c>
      <c r="C24" s="1">
        <v>31.370310140000001</v>
      </c>
      <c r="D24" s="1">
        <v>59.374871800000001</v>
      </c>
      <c r="E24" s="1">
        <v>0.38272222220000002</v>
      </c>
      <c r="F24" s="1">
        <v>6.1170230339999998</v>
      </c>
      <c r="G24" s="1">
        <v>28.338081150000001</v>
      </c>
      <c r="H24" s="1">
        <v>49.82965068</v>
      </c>
      <c r="I24" s="1">
        <v>0.38196666670000001</v>
      </c>
      <c r="J24" s="1">
        <v>5.1431450029999999</v>
      </c>
      <c r="K24" s="1">
        <v>28.473812410000001</v>
      </c>
      <c r="L24" s="1">
        <v>91.578833849999995</v>
      </c>
      <c r="M24" s="1">
        <v>0.3827777778</v>
      </c>
      <c r="N24" s="1">
        <v>6.0821673570000003</v>
      </c>
      <c r="O24" s="1">
        <v>29.964658910000001</v>
      </c>
      <c r="P24" s="1">
        <v>56.753020220000003</v>
      </c>
    </row>
    <row r="25" spans="1:16" x14ac:dyDescent="0.25">
      <c r="A25" s="1">
        <v>0.41425555559999999</v>
      </c>
      <c r="B25" s="1">
        <v>8.1285814300000006</v>
      </c>
      <c r="C25" s="1">
        <v>33.319858529999998</v>
      </c>
      <c r="D25" s="1">
        <v>65.063859230000006</v>
      </c>
      <c r="E25" s="1">
        <v>0.41408888890000001</v>
      </c>
      <c r="F25" s="1">
        <v>7.0499959260000002</v>
      </c>
      <c r="G25" s="1">
        <v>30.824441140000001</v>
      </c>
      <c r="H25" s="1">
        <v>88.737816089999995</v>
      </c>
      <c r="I25" s="1">
        <v>0.41249999999999998</v>
      </c>
      <c r="J25" s="1">
        <v>6.0845278089999999</v>
      </c>
      <c r="K25" s="1">
        <v>31.454110530000001</v>
      </c>
      <c r="L25" s="1">
        <v>74.496762180000005</v>
      </c>
      <c r="M25" s="1">
        <v>0.41421111109999997</v>
      </c>
      <c r="N25" s="1">
        <v>7.073994849</v>
      </c>
      <c r="O25" s="1">
        <v>32.601537319999998</v>
      </c>
      <c r="P25" s="1">
        <v>78.649854599999998</v>
      </c>
    </row>
    <row r="26" spans="1:16" x14ac:dyDescent="0.25">
      <c r="A26" s="1">
        <v>0.44619999999999999</v>
      </c>
      <c r="B26" s="1">
        <v>9.2114184150000007</v>
      </c>
      <c r="C26" s="1">
        <v>34.693011120000001</v>
      </c>
      <c r="D26" s="1">
        <v>68.852913990000005</v>
      </c>
      <c r="E26" s="1">
        <v>0.44581111109999999</v>
      </c>
      <c r="F26" s="1">
        <v>8.0616879969999999</v>
      </c>
      <c r="G26" s="1">
        <v>34.614292859999999</v>
      </c>
      <c r="H26" s="1">
        <v>91.898486910000003</v>
      </c>
      <c r="I26" s="1">
        <v>0.4440333333</v>
      </c>
      <c r="J26" s="1">
        <v>7.094560671</v>
      </c>
      <c r="K26" s="1">
        <v>32.418998510000002</v>
      </c>
      <c r="L26" s="1">
        <v>60.736223760000001</v>
      </c>
      <c r="M26" s="1">
        <v>0.44604444440000002</v>
      </c>
      <c r="N26" s="1">
        <v>8.1442886750000003</v>
      </c>
      <c r="O26" s="1">
        <v>34.912900350000001</v>
      </c>
      <c r="P26" s="1">
        <v>63.342423340000003</v>
      </c>
    </row>
    <row r="27" spans="1:16" x14ac:dyDescent="0.25">
      <c r="A27" s="1">
        <v>0.4785111111</v>
      </c>
      <c r="B27" s="1">
        <v>10.357723010000001</v>
      </c>
      <c r="C27" s="1">
        <v>38.088996569999999</v>
      </c>
      <c r="D27" s="1">
        <v>70.496024599999998</v>
      </c>
      <c r="E27" s="1">
        <v>0.4761888889</v>
      </c>
      <c r="F27" s="1">
        <v>9.1993744629999998</v>
      </c>
      <c r="G27" s="1">
        <v>37.478147020000002</v>
      </c>
      <c r="H27" s="1">
        <v>51.368567519999999</v>
      </c>
      <c r="I27" s="1">
        <v>0.47592222220000002</v>
      </c>
      <c r="J27" s="1">
        <v>8.1403066850000005</v>
      </c>
      <c r="K27" s="1">
        <v>34.050991699999997</v>
      </c>
      <c r="L27" s="1">
        <v>57.715569309999999</v>
      </c>
      <c r="M27" s="1">
        <v>0.47771111109999997</v>
      </c>
      <c r="N27" s="1">
        <v>9.2904470159999999</v>
      </c>
      <c r="O27" s="1">
        <v>36.444410589999997</v>
      </c>
      <c r="P27" s="1">
        <v>64.802627939999994</v>
      </c>
    </row>
    <row r="28" spans="1:16" x14ac:dyDescent="0.25">
      <c r="A28" s="1">
        <v>0.50898888890000005</v>
      </c>
      <c r="B28" s="1">
        <v>11.602670720000001</v>
      </c>
      <c r="C28" s="1">
        <v>40.354934989999997</v>
      </c>
      <c r="D28" s="1">
        <v>54.964877199999997</v>
      </c>
      <c r="E28" s="1">
        <v>0.50776666670000004</v>
      </c>
      <c r="F28" s="1">
        <v>10.38366428</v>
      </c>
      <c r="G28" s="1">
        <v>37.027842630000002</v>
      </c>
      <c r="H28" s="1">
        <v>63.879321050000001</v>
      </c>
      <c r="I28" s="1">
        <v>0.50775555559999996</v>
      </c>
      <c r="J28" s="1">
        <v>9.2641710289999999</v>
      </c>
      <c r="K28" s="1">
        <v>34.973220670000003</v>
      </c>
      <c r="L28" s="1">
        <v>72.044387740000005</v>
      </c>
      <c r="M28" s="1">
        <v>0.50976666670000004</v>
      </c>
      <c r="N28" s="1">
        <v>10.4665827</v>
      </c>
      <c r="O28" s="1">
        <v>38.282685530000002</v>
      </c>
      <c r="P28" s="1">
        <v>64.912356239999994</v>
      </c>
    </row>
    <row r="29" spans="1:16" x14ac:dyDescent="0.25">
      <c r="A29" s="1">
        <v>0.54110000000000003</v>
      </c>
      <c r="B29" s="1">
        <v>12.88344403</v>
      </c>
      <c r="C29" s="1">
        <v>39.930272070000001</v>
      </c>
      <c r="D29" s="1">
        <v>77.480459580000002</v>
      </c>
      <c r="E29" s="1">
        <v>0.53946666669999999</v>
      </c>
      <c r="F29" s="1">
        <v>11.542275030000001</v>
      </c>
      <c r="G29" s="1">
        <v>38.935572120000003</v>
      </c>
      <c r="H29" s="1">
        <v>95.447761720000003</v>
      </c>
      <c r="I29" s="1">
        <v>0.54185555559999998</v>
      </c>
      <c r="J29" s="1">
        <v>10.44620151</v>
      </c>
      <c r="K29" s="1">
        <v>36.967272770000001</v>
      </c>
      <c r="L29" s="1">
        <v>65.453968880000005</v>
      </c>
      <c r="M29" s="1">
        <v>0.54184444440000001</v>
      </c>
      <c r="N29" s="1">
        <v>11.745603880000001</v>
      </c>
      <c r="O29" s="1">
        <v>40.464102140000001</v>
      </c>
      <c r="P29" s="1">
        <v>73.638049969999997</v>
      </c>
    </row>
    <row r="30" spans="1:16" x14ac:dyDescent="0.25">
      <c r="A30" s="1">
        <v>0.5742111111</v>
      </c>
      <c r="B30" s="1">
        <v>14.207006160000001</v>
      </c>
      <c r="C30" s="1">
        <v>43.19190631</v>
      </c>
      <c r="D30" s="1">
        <v>65.735613819999998</v>
      </c>
      <c r="E30" s="1">
        <v>0.57276666669999998</v>
      </c>
      <c r="F30" s="1">
        <v>12.914330380000001</v>
      </c>
      <c r="G30" s="1">
        <v>43.230179839999998</v>
      </c>
      <c r="H30" s="1">
        <v>69.522819380000001</v>
      </c>
      <c r="I30" s="1">
        <v>0.57425555559999997</v>
      </c>
      <c r="J30" s="1">
        <v>11.721560780000001</v>
      </c>
      <c r="K30" s="1">
        <v>41.984838789999998</v>
      </c>
      <c r="L30" s="1">
        <v>67.667667910000006</v>
      </c>
      <c r="M30" s="1">
        <v>0.57414444440000001</v>
      </c>
      <c r="N30" s="1">
        <v>13.07127756</v>
      </c>
      <c r="O30" s="1">
        <v>42.632290349999998</v>
      </c>
      <c r="P30" s="1">
        <v>77.875818030000005</v>
      </c>
    </row>
    <row r="31" spans="1:16" x14ac:dyDescent="0.25">
      <c r="A31" s="1">
        <v>0.60650000000000004</v>
      </c>
      <c r="B31" s="1">
        <v>15.708192629999999</v>
      </c>
      <c r="C31" s="1">
        <v>46.397079509999998</v>
      </c>
      <c r="D31" s="1">
        <v>49.163517910000003</v>
      </c>
      <c r="E31" s="1">
        <v>0.60399999999999998</v>
      </c>
      <c r="F31" s="1">
        <v>14.331813690000001</v>
      </c>
      <c r="G31" s="1">
        <v>44.24835805</v>
      </c>
      <c r="H31" s="1">
        <v>24.218811850000002</v>
      </c>
      <c r="I31" s="1">
        <v>0.60342222219999997</v>
      </c>
      <c r="J31" s="1">
        <v>13.0310253</v>
      </c>
      <c r="K31" s="1">
        <v>44.520550829999998</v>
      </c>
      <c r="L31" s="1">
        <v>65.477817639999998</v>
      </c>
      <c r="M31" s="1">
        <v>0.60622222219999999</v>
      </c>
      <c r="N31" s="1">
        <v>14.49010741</v>
      </c>
      <c r="O31" s="1">
        <v>45.885569949999997</v>
      </c>
      <c r="P31" s="1">
        <v>83.835072569999994</v>
      </c>
    </row>
    <row r="32" spans="1:16" x14ac:dyDescent="0.25">
      <c r="A32" s="1">
        <v>0.63734444440000004</v>
      </c>
      <c r="B32" s="1">
        <v>17.136207979999998</v>
      </c>
      <c r="C32" s="1">
        <v>47.198897240000001</v>
      </c>
      <c r="D32" s="1">
        <v>43.540485859999997</v>
      </c>
      <c r="E32" s="1">
        <v>0.63612222220000003</v>
      </c>
      <c r="F32" s="1">
        <v>15.717607770000001</v>
      </c>
      <c r="G32" s="1">
        <v>44.740924380000003</v>
      </c>
      <c r="H32" s="1">
        <v>53.102972010000002</v>
      </c>
      <c r="I32" s="1">
        <v>0.63513333329999999</v>
      </c>
      <c r="J32" s="1">
        <v>14.43186225</v>
      </c>
      <c r="K32" s="1">
        <v>44.904539159999999</v>
      </c>
      <c r="L32" s="1">
        <v>75.831207300000003</v>
      </c>
      <c r="M32" s="1">
        <v>0.63787777779999999</v>
      </c>
      <c r="N32" s="1">
        <v>15.99539087</v>
      </c>
      <c r="O32" s="1">
        <v>48.879284939999998</v>
      </c>
      <c r="P32" s="1">
        <v>66.393517919999994</v>
      </c>
    </row>
    <row r="33" spans="1:16" x14ac:dyDescent="0.25">
      <c r="A33" s="1">
        <v>0.66931111109999997</v>
      </c>
      <c r="B33" s="1">
        <v>18.672659629999998</v>
      </c>
      <c r="C33" s="1">
        <v>49.238350670000003</v>
      </c>
      <c r="D33" s="1">
        <v>87.700285249999993</v>
      </c>
      <c r="E33" s="1">
        <v>0.66795555559999997</v>
      </c>
      <c r="F33" s="1">
        <v>17.192994880000001</v>
      </c>
      <c r="G33" s="1">
        <v>47.759985039999997</v>
      </c>
      <c r="H33" s="1">
        <v>72.005250529999998</v>
      </c>
      <c r="I33" s="1">
        <v>0.66700000000000004</v>
      </c>
      <c r="J33" s="1">
        <v>15.88579839</v>
      </c>
      <c r="K33" s="1">
        <v>47.058403570000003</v>
      </c>
      <c r="L33" s="1">
        <v>54.910940750000002</v>
      </c>
      <c r="M33" s="1">
        <v>0.66926666670000001</v>
      </c>
      <c r="N33" s="1">
        <v>17.571438300000001</v>
      </c>
      <c r="O33" s="1">
        <v>50.655319169999999</v>
      </c>
      <c r="P33" s="1">
        <v>65.420724300000003</v>
      </c>
    </row>
    <row r="34" spans="1:16" x14ac:dyDescent="0.25">
      <c r="A34" s="1">
        <v>0.70104444440000002</v>
      </c>
      <c r="B34" s="1">
        <v>20.27267994</v>
      </c>
      <c r="C34" s="1">
        <v>51.645296190000003</v>
      </c>
      <c r="D34" s="1">
        <v>61.081898819999999</v>
      </c>
      <c r="E34" s="1">
        <v>0.6996666667</v>
      </c>
      <c r="F34" s="1">
        <v>18.752452609999999</v>
      </c>
      <c r="G34" s="1">
        <v>49.517203420000001</v>
      </c>
      <c r="H34" s="1">
        <v>59.986648180000003</v>
      </c>
      <c r="I34" s="1">
        <v>0.69875555560000002</v>
      </c>
      <c r="J34" s="1">
        <v>17.425822459999999</v>
      </c>
      <c r="K34" s="1">
        <v>47.146705359999999</v>
      </c>
      <c r="L34" s="1">
        <v>32.186021580000002</v>
      </c>
      <c r="M34" s="1">
        <v>0.70089999999999997</v>
      </c>
      <c r="N34" s="1">
        <v>19.187780409999998</v>
      </c>
      <c r="O34" s="1">
        <v>52.427832479999999</v>
      </c>
      <c r="P34" s="1">
        <v>61.954625010000001</v>
      </c>
    </row>
    <row r="35" spans="1:16" x14ac:dyDescent="0.25">
      <c r="A35" s="1">
        <v>0.73329999999999995</v>
      </c>
      <c r="B35" s="1">
        <v>21.977369639999999</v>
      </c>
      <c r="C35" s="1">
        <v>53.359800870000001</v>
      </c>
      <c r="D35" s="1">
        <v>48.439716789999999</v>
      </c>
      <c r="E35" s="1">
        <v>0.73172222220000005</v>
      </c>
      <c r="F35" s="1">
        <v>20.350268280000002</v>
      </c>
      <c r="G35" s="1">
        <v>50.59627674</v>
      </c>
      <c r="H35" s="1">
        <v>51.7481084</v>
      </c>
      <c r="I35" s="1">
        <v>0.73270000000000002</v>
      </c>
      <c r="J35" s="1">
        <v>18.983307880000002</v>
      </c>
      <c r="K35" s="1">
        <v>47.59235829</v>
      </c>
      <c r="L35" s="1">
        <v>46.270144000000002</v>
      </c>
      <c r="M35" s="1">
        <v>0.73273333330000001</v>
      </c>
      <c r="N35" s="1">
        <v>20.898856739999999</v>
      </c>
      <c r="O35" s="1">
        <v>54.308975910000001</v>
      </c>
      <c r="P35" s="1">
        <v>42.86814115</v>
      </c>
    </row>
    <row r="36" spans="1:16" x14ac:dyDescent="0.25">
      <c r="A36" s="1">
        <v>0.76487777779999999</v>
      </c>
      <c r="B36" s="1">
        <v>23.678709080000001</v>
      </c>
      <c r="C36" s="1">
        <v>54.856103709999999</v>
      </c>
      <c r="D36" s="1">
        <v>44.646312709999997</v>
      </c>
      <c r="E36" s="1">
        <v>0.76428888890000002</v>
      </c>
      <c r="F36" s="1">
        <v>22.022012549999999</v>
      </c>
      <c r="G36" s="1">
        <v>52.493913720000002</v>
      </c>
      <c r="H36" s="1">
        <v>55.055645800000001</v>
      </c>
      <c r="I36" s="1">
        <v>0.76429999999999998</v>
      </c>
      <c r="J36" s="1">
        <v>20.545114179999999</v>
      </c>
      <c r="K36" s="1">
        <v>52.761869109999999</v>
      </c>
      <c r="L36" s="1">
        <v>66.699606079999995</v>
      </c>
      <c r="M36" s="1">
        <v>0.76452222219999999</v>
      </c>
      <c r="N36" s="1">
        <v>22.642905500000001</v>
      </c>
      <c r="O36" s="1">
        <v>55.191079139999999</v>
      </c>
      <c r="P36" s="1">
        <v>96.967726080000006</v>
      </c>
    </row>
    <row r="37" spans="1:16" x14ac:dyDescent="0.25">
      <c r="A37" s="1">
        <v>0.79663333329999997</v>
      </c>
      <c r="B37" s="1">
        <v>25.45158953</v>
      </c>
      <c r="C37" s="1">
        <v>56.428941029999997</v>
      </c>
      <c r="D37" s="1">
        <v>65.609660379999994</v>
      </c>
      <c r="E37" s="1">
        <v>0.79603333330000003</v>
      </c>
      <c r="F37" s="1">
        <v>23.726168919999999</v>
      </c>
      <c r="G37" s="1">
        <v>54.421271939999997</v>
      </c>
      <c r="H37" s="1">
        <v>62.139009059999999</v>
      </c>
      <c r="I37" s="1">
        <v>0.79456666669999998</v>
      </c>
      <c r="J37" s="1">
        <v>22.247508839999998</v>
      </c>
      <c r="K37" s="1">
        <v>54.984998570000002</v>
      </c>
      <c r="L37" s="1">
        <v>56.959479850000001</v>
      </c>
      <c r="M37" s="1">
        <v>0.79593333330000005</v>
      </c>
      <c r="N37" s="1">
        <v>24.386883990000001</v>
      </c>
      <c r="O37" s="1">
        <v>59.737509979999999</v>
      </c>
      <c r="P37" s="1">
        <v>70.360247229999999</v>
      </c>
    </row>
    <row r="38" spans="1:16" x14ac:dyDescent="0.25">
      <c r="A38" s="1">
        <v>0.8286333333</v>
      </c>
      <c r="B38" s="1">
        <v>27.276364730000001</v>
      </c>
      <c r="C38" s="1">
        <v>58.665815719999998</v>
      </c>
      <c r="D38" s="1">
        <v>72.236852540000001</v>
      </c>
      <c r="E38" s="1">
        <v>0.82832222219999996</v>
      </c>
      <c r="F38" s="1">
        <v>25.506770580000001</v>
      </c>
      <c r="G38" s="1">
        <v>57.528020220000002</v>
      </c>
      <c r="H38" s="1">
        <v>67.228089920000002</v>
      </c>
      <c r="I38" s="1">
        <v>0.82664444439999996</v>
      </c>
      <c r="J38" s="1">
        <v>23.973121679999998</v>
      </c>
      <c r="K38" s="1">
        <v>54.291689699999999</v>
      </c>
      <c r="L38" s="1">
        <v>45.057130450000002</v>
      </c>
      <c r="M38" s="1">
        <v>0.82785555560000001</v>
      </c>
      <c r="N38" s="1">
        <v>26.424434000000002</v>
      </c>
      <c r="O38" s="1">
        <v>60.61670393</v>
      </c>
      <c r="P38" s="1">
        <v>73.463598640000001</v>
      </c>
    </row>
    <row r="39" spans="1:16" x14ac:dyDescent="0.25">
      <c r="A39" s="1">
        <v>0.86023333329999996</v>
      </c>
      <c r="B39" s="1">
        <v>29.182677829999999</v>
      </c>
      <c r="C39" s="1">
        <v>61.821465449999998</v>
      </c>
      <c r="D39" s="1">
        <v>88.742436420000004</v>
      </c>
      <c r="E39" s="1">
        <v>0.8592222222</v>
      </c>
      <c r="F39" s="1">
        <v>27.36119081</v>
      </c>
      <c r="G39" s="1">
        <v>60.233903419999997</v>
      </c>
      <c r="H39" s="1">
        <v>51.727157810000001</v>
      </c>
      <c r="I39" s="1">
        <v>0.85842222219999997</v>
      </c>
      <c r="J39" s="1">
        <v>25.713739820000001</v>
      </c>
      <c r="K39" s="1">
        <v>56.625765649999998</v>
      </c>
      <c r="L39" s="1">
        <v>60.269271670000002</v>
      </c>
      <c r="M39" s="1">
        <v>0.85998888890000003</v>
      </c>
      <c r="N39" s="1">
        <v>28.269709519999999</v>
      </c>
      <c r="O39" s="1">
        <v>61.628099509999998</v>
      </c>
      <c r="P39" s="1">
        <v>66.559153719999998</v>
      </c>
    </row>
    <row r="40" spans="1:16" x14ac:dyDescent="0.25">
      <c r="A40" s="1">
        <v>0.89158888889999999</v>
      </c>
      <c r="B40" s="1">
        <v>31.16835773</v>
      </c>
      <c r="C40" s="1">
        <v>64.350368450000005</v>
      </c>
      <c r="D40" s="1">
        <v>101.2844199</v>
      </c>
      <c r="E40" s="1">
        <v>0.89068888889999998</v>
      </c>
      <c r="F40" s="1">
        <v>29.263352650000002</v>
      </c>
      <c r="G40" s="1">
        <v>60.59519907</v>
      </c>
      <c r="H40" s="1">
        <v>69.592148899999998</v>
      </c>
      <c r="I40" s="1">
        <v>0.89003333330000001</v>
      </c>
      <c r="J40" s="1">
        <v>27.562551580000001</v>
      </c>
      <c r="K40" s="1">
        <v>56.422323319999997</v>
      </c>
      <c r="L40" s="1">
        <v>73.717471880000005</v>
      </c>
      <c r="M40" s="1">
        <v>0.89170000000000005</v>
      </c>
      <c r="N40" s="1">
        <v>30.358971870000001</v>
      </c>
      <c r="O40" s="1">
        <v>66.810041229999996</v>
      </c>
      <c r="P40" s="1">
        <v>98.425346090000005</v>
      </c>
    </row>
    <row r="41" spans="1:16" x14ac:dyDescent="0.25">
      <c r="A41" s="1">
        <v>0.9236888889</v>
      </c>
      <c r="B41" s="1">
        <v>33.266003820000002</v>
      </c>
      <c r="C41" s="1">
        <v>66.683909189999994</v>
      </c>
      <c r="D41" s="1">
        <v>52.610905389999999</v>
      </c>
      <c r="E41" s="1">
        <v>0.92245555560000003</v>
      </c>
      <c r="F41" s="1">
        <v>31.192119850000001</v>
      </c>
      <c r="G41" s="1">
        <v>62.766175769999997</v>
      </c>
      <c r="H41" s="1">
        <v>70.971707050000006</v>
      </c>
      <c r="I41" s="1">
        <v>0.92435555560000005</v>
      </c>
      <c r="J41" s="1">
        <v>29.432795689999999</v>
      </c>
      <c r="K41" s="1">
        <v>58.681598559999998</v>
      </c>
      <c r="L41" s="1">
        <v>64.210695779999995</v>
      </c>
      <c r="M41" s="1">
        <v>0.92347777779999995</v>
      </c>
      <c r="N41" s="1">
        <v>32.511232929999998</v>
      </c>
      <c r="O41" s="1">
        <v>67.166637269999995</v>
      </c>
      <c r="P41" s="1">
        <v>36.410535289999999</v>
      </c>
    </row>
    <row r="42" spans="1:16" x14ac:dyDescent="0.25">
      <c r="A42" s="1">
        <v>0.95618888889999998</v>
      </c>
      <c r="B42" s="1">
        <v>35.47613535</v>
      </c>
      <c r="C42" s="1">
        <v>66.682430640000007</v>
      </c>
      <c r="D42" s="1">
        <v>45.636669079999997</v>
      </c>
      <c r="E42" s="1">
        <v>0.95358888890000004</v>
      </c>
      <c r="F42" s="1">
        <v>33.20663132</v>
      </c>
      <c r="G42" s="1">
        <v>65.209561179999994</v>
      </c>
      <c r="H42" s="1">
        <v>93.230540199999993</v>
      </c>
      <c r="I42" s="1">
        <v>0.95587777780000005</v>
      </c>
      <c r="J42" s="1">
        <v>31.425942330000002</v>
      </c>
      <c r="K42" s="1">
        <v>64.996649939999998</v>
      </c>
      <c r="L42" s="1">
        <v>61.008682550000003</v>
      </c>
      <c r="M42" s="1">
        <v>0.95578888890000002</v>
      </c>
      <c r="N42" s="1">
        <v>34.663377490000002</v>
      </c>
      <c r="O42" s="1">
        <v>66.741575159999996</v>
      </c>
      <c r="P42" s="1">
        <v>68.059819680000004</v>
      </c>
    </row>
    <row r="43" spans="1:16" x14ac:dyDescent="0.25">
      <c r="A43" s="1">
        <v>0.9886111111</v>
      </c>
      <c r="B43" s="1">
        <v>37.595133769999997</v>
      </c>
      <c r="C43" s="1">
        <v>69.991627140000006</v>
      </c>
      <c r="D43" s="1">
        <v>147.63177339999999</v>
      </c>
      <c r="E43" s="1">
        <v>0.98561111109999999</v>
      </c>
      <c r="F43" s="1">
        <v>35.308422810000003</v>
      </c>
      <c r="G43" s="1">
        <v>66.247493770000005</v>
      </c>
      <c r="H43" s="1">
        <v>70.418178150000003</v>
      </c>
      <c r="I43" s="1">
        <v>0.98594444439999995</v>
      </c>
      <c r="J43" s="1">
        <v>33.435782199999998</v>
      </c>
      <c r="K43" s="1">
        <v>65.794519149999999</v>
      </c>
      <c r="L43" s="1">
        <v>62.902246820000002</v>
      </c>
      <c r="M43" s="1">
        <v>0.98902222220000002</v>
      </c>
      <c r="N43" s="1">
        <v>36.885317389999997</v>
      </c>
      <c r="O43" s="1">
        <v>72.697758890000003</v>
      </c>
      <c r="P43" s="1">
        <v>82.4099918</v>
      </c>
    </row>
    <row r="44" spans="1:16" x14ac:dyDescent="0.25">
      <c r="A44" s="1">
        <v>1.0193555560000001</v>
      </c>
      <c r="B44" s="1">
        <v>39.896606640000002</v>
      </c>
      <c r="C44" s="1">
        <v>78.083296279999999</v>
      </c>
      <c r="D44" s="1">
        <v>46.33691176</v>
      </c>
      <c r="E44" s="1">
        <v>1.0179</v>
      </c>
      <c r="F44" s="1">
        <v>37.466828339999999</v>
      </c>
      <c r="G44" s="1">
        <v>67.265442219999997</v>
      </c>
      <c r="H44" s="1">
        <v>42.316229100000001</v>
      </c>
      <c r="I44" s="1">
        <v>1.0180111110000001</v>
      </c>
      <c r="J44" s="1">
        <v>35.513635020000002</v>
      </c>
      <c r="K44" s="1">
        <v>66.693084670000005</v>
      </c>
      <c r="L44" s="1">
        <v>74.552861770000007</v>
      </c>
      <c r="M44" s="1">
        <v>1.018777778</v>
      </c>
      <c r="N44" s="1">
        <v>39.242528399999998</v>
      </c>
      <c r="O44" s="1">
        <v>76.082361800000001</v>
      </c>
      <c r="P44" s="1">
        <v>74.338502489999996</v>
      </c>
    </row>
    <row r="45" spans="1:16" x14ac:dyDescent="0.25">
      <c r="A45" s="1">
        <v>1.052033333</v>
      </c>
      <c r="B45" s="1">
        <v>42.547315140000002</v>
      </c>
      <c r="C45" s="1">
        <v>73.107799279999995</v>
      </c>
      <c r="D45" s="1">
        <v>4.2698704960000002</v>
      </c>
      <c r="E45" s="1">
        <v>1.0499777779999999</v>
      </c>
      <c r="F45" s="1">
        <v>39.637237480000003</v>
      </c>
      <c r="G45" s="1">
        <v>68.979234059999996</v>
      </c>
      <c r="H45" s="1">
        <v>51.313415139999996</v>
      </c>
      <c r="I45" s="1">
        <v>1.0496000000000001</v>
      </c>
      <c r="J45" s="1">
        <v>37.681155250000003</v>
      </c>
      <c r="K45" s="1">
        <v>68.533735579999998</v>
      </c>
      <c r="L45" s="1">
        <v>81.183123420000001</v>
      </c>
      <c r="M45" s="1">
        <v>1.0512444439999999</v>
      </c>
      <c r="N45" s="1">
        <v>41.619293730000003</v>
      </c>
      <c r="O45" s="1">
        <v>75.232300690000002</v>
      </c>
      <c r="P45" s="1">
        <v>62.953936740000003</v>
      </c>
    </row>
    <row r="46" spans="1:16" x14ac:dyDescent="0.25">
      <c r="A46" s="1">
        <v>1.0843444440000001</v>
      </c>
      <c r="B46" s="1">
        <v>44.647607970000003</v>
      </c>
      <c r="C46" s="1">
        <v>73.396088800000001</v>
      </c>
      <c r="D46" s="1">
        <v>47.184125440000003</v>
      </c>
      <c r="E46" s="1">
        <v>1.0818333330000001</v>
      </c>
      <c r="F46" s="1">
        <v>41.876367270000003</v>
      </c>
      <c r="G46" s="1">
        <v>71.054968520000003</v>
      </c>
      <c r="H46" s="1">
        <v>71.29972325</v>
      </c>
      <c r="I46" s="1">
        <v>1.0813555560000001</v>
      </c>
      <c r="J46" s="1">
        <v>39.854074560000001</v>
      </c>
      <c r="K46" s="1">
        <v>69.108158360000004</v>
      </c>
      <c r="L46" s="1">
        <v>71.887437689999999</v>
      </c>
      <c r="M46" s="1">
        <v>1.083166667</v>
      </c>
      <c r="N46" s="1">
        <v>44.086383949999998</v>
      </c>
      <c r="O46" s="1">
        <v>77.10144957</v>
      </c>
      <c r="P46" s="1">
        <v>72.108812779999994</v>
      </c>
    </row>
    <row r="47" spans="1:16" x14ac:dyDescent="0.25">
      <c r="A47" s="1">
        <v>1.1159555560000001</v>
      </c>
      <c r="B47" s="1">
        <v>47.238833620000001</v>
      </c>
      <c r="C47" s="1">
        <v>81.475993099999997</v>
      </c>
      <c r="D47" s="1">
        <v>57.43347464</v>
      </c>
      <c r="E47" s="1">
        <v>1.1139666669999999</v>
      </c>
      <c r="F47" s="1">
        <v>44.183469680000002</v>
      </c>
      <c r="G47" s="1">
        <v>73.107341320000003</v>
      </c>
      <c r="H47" s="1">
        <v>59.51153103</v>
      </c>
      <c r="I47" s="1">
        <v>1.1153333329999999</v>
      </c>
      <c r="J47" s="1">
        <v>42.223813309999997</v>
      </c>
      <c r="K47" s="1">
        <v>71.678173369999996</v>
      </c>
      <c r="L47" s="1">
        <v>72.590703489999996</v>
      </c>
      <c r="M47" s="1">
        <v>1.1160333330000001</v>
      </c>
      <c r="N47" s="1">
        <v>46.614587190000002</v>
      </c>
      <c r="O47" s="1">
        <v>80.287968219999996</v>
      </c>
    </row>
    <row r="48" spans="1:16" x14ac:dyDescent="0.25">
      <c r="A48" s="1">
        <v>1.147566667</v>
      </c>
      <c r="B48" s="1">
        <v>49.798676909999998</v>
      </c>
      <c r="C48" s="1">
        <v>72.790313260000005</v>
      </c>
      <c r="E48" s="1">
        <v>1.146122222</v>
      </c>
      <c r="F48" s="1">
        <v>46.576216029999998</v>
      </c>
      <c r="G48" s="1">
        <v>74.277976359999997</v>
      </c>
      <c r="I48" s="1">
        <v>1.1467666670000001</v>
      </c>
      <c r="J48" s="1">
        <v>44.541927000000001</v>
      </c>
      <c r="K48" s="1">
        <v>77.256933029999999</v>
      </c>
      <c r="L48" s="1">
        <v>35.889671980000003</v>
      </c>
      <c r="M48" s="1">
        <v>1.147066667</v>
      </c>
      <c r="N48" s="1">
        <v>49.21610536</v>
      </c>
    </row>
    <row r="49" spans="1:12" x14ac:dyDescent="0.25">
      <c r="A49" s="1">
        <v>1.178322222</v>
      </c>
      <c r="B49" s="1">
        <v>51.7773325</v>
      </c>
      <c r="E49" s="1">
        <v>1.1784666669999999</v>
      </c>
      <c r="F49" s="1">
        <v>48.974395579999999</v>
      </c>
      <c r="I49" s="1">
        <v>1.1771444440000001</v>
      </c>
      <c r="J49" s="1">
        <v>46.99867691</v>
      </c>
      <c r="K49" s="1">
        <v>78.312793060000004</v>
      </c>
      <c r="L49" s="1">
        <v>78.308021969999999</v>
      </c>
    </row>
    <row r="50" spans="1:12" x14ac:dyDescent="0.25">
      <c r="I50" s="1">
        <v>1.2086444439999999</v>
      </c>
      <c r="J50" s="1">
        <v>49.387504620000001</v>
      </c>
      <c r="K50" s="1">
        <v>77.434262779999997</v>
      </c>
    </row>
    <row r="51" spans="1:12" x14ac:dyDescent="0.25">
      <c r="I51" s="1">
        <v>1.240988889</v>
      </c>
      <c r="J51" s="1">
        <v>51.939955949999998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S1</vt:lpstr>
      <vt:lpstr>S2</vt:lpstr>
      <vt:lpstr>S3</vt:lpstr>
      <vt:lpstr>S4</vt:lpstr>
      <vt:lpstr>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itb</dc:creator>
  <cp:lastModifiedBy>itb</cp:lastModifiedBy>
  <dcterms:created xsi:type="dcterms:W3CDTF">2015-08-11T10:35:08Z</dcterms:created>
  <dcterms:modified xsi:type="dcterms:W3CDTF">2015-08-20T05:55:20Z</dcterms:modified>
</cp:coreProperties>
</file>