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rtual Laboratory\source\MyWork\DCCircuit\"/>
    </mc:Choice>
  </mc:AlternateContent>
  <bookViews>
    <workbookView xWindow="0" yWindow="0" windowWidth="19200" windowHeight="9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T11" i="1"/>
  <c r="L3" i="1"/>
  <c r="T9" i="1"/>
  <c r="S9" i="1"/>
  <c r="S5" i="1"/>
  <c r="S7" i="1"/>
  <c r="T7" i="1"/>
  <c r="X3" i="1"/>
  <c r="Y3" i="1"/>
  <c r="Z3" i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K3" i="1"/>
  <c r="K4" i="1"/>
  <c r="K5" i="1"/>
  <c r="K6" i="1"/>
  <c r="T6" i="1" s="1"/>
  <c r="K7" i="1"/>
  <c r="K8" i="1"/>
  <c r="K9" i="1"/>
  <c r="K10" i="1"/>
  <c r="K11" i="1"/>
  <c r="R11" i="1"/>
  <c r="Q11" i="1"/>
  <c r="P11" i="1"/>
  <c r="O11" i="1"/>
  <c r="N11" i="1"/>
  <c r="M11" i="1"/>
  <c r="L11" i="1"/>
  <c r="R10" i="1"/>
  <c r="Q10" i="1"/>
  <c r="P10" i="1"/>
  <c r="O10" i="1"/>
  <c r="N10" i="1"/>
  <c r="M10" i="1"/>
  <c r="L10" i="1"/>
  <c r="R9" i="1"/>
  <c r="Q9" i="1"/>
  <c r="P9" i="1"/>
  <c r="O9" i="1"/>
  <c r="N9" i="1"/>
  <c r="M9" i="1"/>
  <c r="L9" i="1"/>
  <c r="R8" i="1"/>
  <c r="Q8" i="1"/>
  <c r="P8" i="1"/>
  <c r="O8" i="1"/>
  <c r="N8" i="1"/>
  <c r="M8" i="1"/>
  <c r="L8" i="1"/>
  <c r="R7" i="1"/>
  <c r="Q7" i="1"/>
  <c r="P7" i="1"/>
  <c r="O7" i="1"/>
  <c r="N7" i="1"/>
  <c r="M7" i="1"/>
  <c r="L7" i="1"/>
  <c r="R6" i="1"/>
  <c r="Q6" i="1"/>
  <c r="P6" i="1"/>
  <c r="O6" i="1"/>
  <c r="N6" i="1"/>
  <c r="M6" i="1"/>
  <c r="L6" i="1"/>
  <c r="R5" i="1"/>
  <c r="Q5" i="1"/>
  <c r="P5" i="1"/>
  <c r="O5" i="1"/>
  <c r="N5" i="1"/>
  <c r="M5" i="1"/>
  <c r="T5" i="1" s="1"/>
  <c r="L5" i="1"/>
  <c r="R4" i="1"/>
  <c r="Q4" i="1"/>
  <c r="P4" i="1"/>
  <c r="O4" i="1"/>
  <c r="T4" i="1" s="1"/>
  <c r="N4" i="1"/>
  <c r="M4" i="1"/>
  <c r="L4" i="1"/>
  <c r="R3" i="1"/>
  <c r="Q3" i="1"/>
  <c r="P3" i="1"/>
  <c r="O3" i="1"/>
  <c r="N3" i="1"/>
  <c r="M3" i="1"/>
  <c r="R2" i="1"/>
  <c r="Q2" i="1"/>
  <c r="P2" i="1"/>
  <c r="O2" i="1"/>
  <c r="N2" i="1"/>
  <c r="M2" i="1"/>
  <c r="L2" i="1"/>
  <c r="K2" i="1"/>
  <c r="S2" i="1"/>
  <c r="Z2" i="1"/>
  <c r="Y2" i="1"/>
  <c r="X2" i="1"/>
  <c r="T10" i="1" l="1"/>
  <c r="S10" i="1"/>
  <c r="S8" i="1"/>
  <c r="T8" i="1"/>
  <c r="S6" i="1"/>
  <c r="S4" i="1"/>
  <c r="T3" i="1"/>
  <c r="T2" i="1"/>
  <c r="S3" i="1"/>
</calcChain>
</file>

<file path=xl/sharedStrings.xml><?xml version="1.0" encoding="utf-8"?>
<sst xmlns="http://schemas.openxmlformats.org/spreadsheetml/2006/main" count="163" uniqueCount="53">
  <si>
    <t>Position 1</t>
  </si>
  <si>
    <t>Position 2</t>
  </si>
  <si>
    <t>Position 3</t>
  </si>
  <si>
    <t>Position 4</t>
  </si>
  <si>
    <t>Position 5</t>
  </si>
  <si>
    <t>Position 6</t>
  </si>
  <si>
    <t>Position 7</t>
  </si>
  <si>
    <t>Position 8</t>
  </si>
  <si>
    <t>Comb 1</t>
  </si>
  <si>
    <t>Comb 2</t>
  </si>
  <si>
    <t>Comb 3</t>
  </si>
  <si>
    <t>Comb 4</t>
  </si>
  <si>
    <t>Comb 5</t>
  </si>
  <si>
    <t>Comb 6</t>
  </si>
  <si>
    <t>Comb 7</t>
  </si>
  <si>
    <t>Comb 8</t>
  </si>
  <si>
    <t>Comb 9</t>
  </si>
  <si>
    <t>Comb 10</t>
  </si>
  <si>
    <t>Comb 11</t>
  </si>
  <si>
    <t>Comb 12</t>
  </si>
  <si>
    <t>Comb 13</t>
  </si>
  <si>
    <t>Comb 14</t>
  </si>
  <si>
    <t>Comb 15</t>
  </si>
  <si>
    <t>Comb 16</t>
  </si>
  <si>
    <t>Comb 17</t>
  </si>
  <si>
    <t>Comb 18</t>
  </si>
  <si>
    <t>Comb 19</t>
  </si>
  <si>
    <t>Comb 20</t>
  </si>
  <si>
    <t>Comb 21</t>
  </si>
  <si>
    <t>Comb 22</t>
  </si>
  <si>
    <t>Comb 23</t>
  </si>
  <si>
    <t>Comb 24</t>
  </si>
  <si>
    <t>Comb 25</t>
  </si>
  <si>
    <t>Comb 26</t>
  </si>
  <si>
    <t>Comb 27</t>
  </si>
  <si>
    <t>Comb 28</t>
  </si>
  <si>
    <t>Comb 29</t>
  </si>
  <si>
    <t>Comb 30</t>
  </si>
  <si>
    <t>Comb 31</t>
  </si>
  <si>
    <t>Comb 32</t>
  </si>
  <si>
    <t>Comb 33</t>
  </si>
  <si>
    <t>Comb 34</t>
  </si>
  <si>
    <t>Comb 35</t>
  </si>
  <si>
    <t>Comb 36</t>
  </si>
  <si>
    <t>Comb 37</t>
  </si>
  <si>
    <t>T_Resistors</t>
  </si>
  <si>
    <t>T_Battery</t>
  </si>
  <si>
    <t>T_Wire</t>
  </si>
  <si>
    <t>Battery</t>
  </si>
  <si>
    <t>Resistor</t>
  </si>
  <si>
    <t>Wire</t>
  </si>
  <si>
    <t>Reff</t>
  </si>
  <si>
    <t>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</si>
</sst>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zoomScaleNormal="100" workbookViewId="0">
      <selection activeCell="G10" sqref="G10"/>
    </sheetView>
  </sheetViews>
  <sheetFormatPr defaultRowHeight="14.5" x14ac:dyDescent="0.35"/>
  <cols>
    <col min="2" max="21" width="8.7265625" style="1"/>
    <col min="22" max="22" width="8.7265625" style="1" customWidth="1"/>
    <col min="24" max="26" width="11.81640625" style="1" customWidth="1"/>
  </cols>
  <sheetData>
    <row r="1" spans="1:26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K1" s="1" t="s">
        <v>0</v>
      </c>
      <c r="L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51</v>
      </c>
      <c r="T1" s="1" t="s">
        <v>51</v>
      </c>
      <c r="V1" s="1" t="s">
        <v>52</v>
      </c>
      <c r="X1" s="1" t="s">
        <v>46</v>
      </c>
      <c r="Y1" s="1" t="s">
        <v>45</v>
      </c>
      <c r="Z1" s="1" t="s">
        <v>47</v>
      </c>
    </row>
    <row r="2" spans="1:26" x14ac:dyDescent="0.35">
      <c r="A2" t="s">
        <v>8</v>
      </c>
      <c r="B2" s="2" t="s">
        <v>48</v>
      </c>
      <c r="C2" s="2" t="s">
        <v>50</v>
      </c>
      <c r="D2" s="2" t="s">
        <v>50</v>
      </c>
      <c r="E2" s="1" t="s">
        <v>49</v>
      </c>
      <c r="F2" s="1" t="s">
        <v>50</v>
      </c>
      <c r="G2" s="1" t="s">
        <v>49</v>
      </c>
      <c r="H2" s="1" t="s">
        <v>50</v>
      </c>
      <c r="I2" s="1" t="s">
        <v>49</v>
      </c>
      <c r="K2" s="1" t="str">
        <f>IF(B2="Battery","Power",IF(B2="Wire",0,IF(B2="Resistor",$V$2,"")))</f>
        <v>Power</v>
      </c>
      <c r="L2" s="1">
        <f t="shared" ref="L2:L11" si="0">IF(C2="Battery","Power",IF(C2="Wire",0,IF(C2="Resistor",$V$2,"")))</f>
        <v>0</v>
      </c>
      <c r="M2" s="1">
        <f t="shared" ref="M2:M11" si="1">IF(D2="Battery","Power",IF(D2="Wire",0,IF(D2="Resistor",$V$2,"")))</f>
        <v>0</v>
      </c>
      <c r="N2" s="1">
        <f t="shared" ref="N2:N11" si="2">IF(E2="Battery","Power",IF(E2="Wire",0,IF(E2="Resistor",$V$2,"")))</f>
        <v>24</v>
      </c>
      <c r="O2" s="1">
        <f t="shared" ref="O2:O11" si="3">IF(F2="Battery","Power",IF(F2="Wire",0,IF(F2="Resistor",$V$2,"")))</f>
        <v>0</v>
      </c>
      <c r="P2" s="1">
        <f t="shared" ref="P2:P11" si="4">IF(G2="Battery","Power",IF(G2="Wire",0,IF(G2="Resistor",$V$2,"")))</f>
        <v>24</v>
      </c>
      <c r="Q2" s="1">
        <f t="shared" ref="Q2:Q11" si="5">IF(H2="Battery","Power",IF(H2="Wire",0,IF(H2="Resistor",$V$2,"")))</f>
        <v>0</v>
      </c>
      <c r="R2" s="1">
        <f t="shared" ref="R2:R11" si="6">IF(I2="Battery","Power",IF(I2="Wire",0,IF(I2="Resistor",$V$2,"")))</f>
        <v>24</v>
      </c>
      <c r="S2" s="1">
        <f>L2+M2+(N2*(O2+P2*(Q2+R2)/(P2+Q2+R2))/(N2+O2+P2*(Q2+R2)/(P2+Q2+R2)))</f>
        <v>8</v>
      </c>
      <c r="T2" s="1">
        <f>L2+M2+1/((1/N2)+(1/(O2+1/((1/P2)+(1/(Q2+R2))))))</f>
        <v>8</v>
      </c>
      <c r="V2" s="1">
        <v>24</v>
      </c>
      <c r="X2" s="1">
        <f>COUNTIF(B2:I2,"Battery")</f>
        <v>1</v>
      </c>
      <c r="Y2" s="1">
        <f>COUNTIF(B2:I2,"Resistor")</f>
        <v>3</v>
      </c>
      <c r="Z2" s="1">
        <f>COUNTIF(B2:I2,"Wire")</f>
        <v>4</v>
      </c>
    </row>
    <row r="3" spans="1:26" x14ac:dyDescent="0.35">
      <c r="A3" t="s">
        <v>9</v>
      </c>
      <c r="B3" s="2" t="s">
        <v>48</v>
      </c>
      <c r="C3" s="2" t="s">
        <v>49</v>
      </c>
      <c r="D3" s="2" t="s">
        <v>49</v>
      </c>
      <c r="E3" s="1" t="s">
        <v>49</v>
      </c>
      <c r="F3" s="1" t="s">
        <v>49</v>
      </c>
      <c r="G3" s="1" t="s">
        <v>49</v>
      </c>
      <c r="H3" s="1" t="s">
        <v>49</v>
      </c>
      <c r="I3" s="1" t="s">
        <v>49</v>
      </c>
      <c r="K3" s="1" t="str">
        <f t="shared" ref="K3:K11" si="7">IF(B3="Battery","Power",IF(B3="Wire",0,IF(B3="Resistor",$V$2,"")))</f>
        <v>Power</v>
      </c>
      <c r="L3" s="1">
        <f t="shared" si="0"/>
        <v>24</v>
      </c>
      <c r="M3" s="1">
        <f t="shared" si="1"/>
        <v>24</v>
      </c>
      <c r="N3" s="1">
        <f t="shared" si="2"/>
        <v>24</v>
      </c>
      <c r="O3" s="1">
        <f t="shared" si="3"/>
        <v>24</v>
      </c>
      <c r="P3" s="1">
        <f t="shared" si="4"/>
        <v>24</v>
      </c>
      <c r="Q3" s="1">
        <f t="shared" si="5"/>
        <v>24</v>
      </c>
      <c r="R3" s="1">
        <f t="shared" si="6"/>
        <v>24</v>
      </c>
      <c r="S3" s="1">
        <f>L3+M3+(N3*(O3+P3*(Q3+R3)/(P3+Q3+R3))/(N3+O3+P3*(Q3+R3)/(P3+Q3+R3)))</f>
        <v>63</v>
      </c>
      <c r="T3" s="1">
        <f>L3+M3+1/((1/N3)+(1/(O3+1/((1/P3)+(1/(Q3+R3))))))</f>
        <v>63</v>
      </c>
      <c r="X3" s="1">
        <f t="shared" ref="X3:X11" si="8">COUNTIF(B3:I3,"Battery")</f>
        <v>1</v>
      </c>
      <c r="Y3" s="1">
        <f t="shared" ref="Y3:Y11" si="9">COUNTIF(B3:I3,"Resistor")</f>
        <v>7</v>
      </c>
      <c r="Z3" s="1">
        <f t="shared" ref="Z3:Z11" si="10">COUNTIF(B3:I3,"Wire")</f>
        <v>0</v>
      </c>
    </row>
    <row r="4" spans="1:26" x14ac:dyDescent="0.35">
      <c r="A4" t="s">
        <v>10</v>
      </c>
      <c r="B4" s="1" t="s">
        <v>49</v>
      </c>
      <c r="C4" s="1" t="s">
        <v>50</v>
      </c>
      <c r="D4" s="1" t="s">
        <v>49</v>
      </c>
      <c r="E4" s="2" t="s">
        <v>48</v>
      </c>
      <c r="F4" s="1" t="s">
        <v>49</v>
      </c>
      <c r="G4" s="1" t="s">
        <v>49</v>
      </c>
      <c r="H4" s="1" t="s">
        <v>49</v>
      </c>
      <c r="I4" s="1" t="s">
        <v>50</v>
      </c>
      <c r="K4" s="1">
        <f t="shared" si="7"/>
        <v>24</v>
      </c>
      <c r="L4" s="1">
        <f t="shared" si="0"/>
        <v>0</v>
      </c>
      <c r="M4" s="1">
        <f t="shared" si="1"/>
        <v>24</v>
      </c>
      <c r="N4" s="1" t="str">
        <f t="shared" si="2"/>
        <v>Power</v>
      </c>
      <c r="O4" s="1">
        <f t="shared" si="3"/>
        <v>24</v>
      </c>
      <c r="P4" s="1">
        <f t="shared" si="4"/>
        <v>24</v>
      </c>
      <c r="Q4" s="1">
        <f t="shared" si="5"/>
        <v>24</v>
      </c>
      <c r="R4" s="1">
        <f t="shared" si="6"/>
        <v>0</v>
      </c>
      <c r="S4" s="1">
        <f>((K4+L4+M4)*(O4+((P4*(Q4+R4))/(P4+Q4+R4))))/(K4+L4+M4+O4+((P4*(Q4+R4))/(P4+Q4+R4)))</f>
        <v>20.571428571428573</v>
      </c>
      <c r="T4" s="1">
        <f>1/((1/(K4+L4+M4))+(1/(O4+(1/((1/P4)+(1/(Q4+R4)))))))</f>
        <v>20.571428571428573</v>
      </c>
      <c r="X4" s="1">
        <f t="shared" si="8"/>
        <v>1</v>
      </c>
      <c r="Y4" s="1">
        <f t="shared" si="9"/>
        <v>5</v>
      </c>
      <c r="Z4" s="1">
        <f t="shared" si="10"/>
        <v>2</v>
      </c>
    </row>
    <row r="5" spans="1:26" x14ac:dyDescent="0.35">
      <c r="A5" t="s">
        <v>11</v>
      </c>
      <c r="B5" s="1" t="s">
        <v>49</v>
      </c>
      <c r="C5" s="1" t="s">
        <v>49</v>
      </c>
      <c r="D5" s="1" t="s">
        <v>49</v>
      </c>
      <c r="E5" s="2" t="s">
        <v>48</v>
      </c>
      <c r="F5" s="1" t="s">
        <v>49</v>
      </c>
      <c r="G5" s="1" t="s">
        <v>49</v>
      </c>
      <c r="H5" s="1" t="s">
        <v>49</v>
      </c>
      <c r="I5" s="1" t="s">
        <v>49</v>
      </c>
      <c r="K5" s="1">
        <f t="shared" si="7"/>
        <v>24</v>
      </c>
      <c r="L5" s="1">
        <f t="shared" si="0"/>
        <v>24</v>
      </c>
      <c r="M5" s="1">
        <f t="shared" si="1"/>
        <v>24</v>
      </c>
      <c r="N5" s="1" t="str">
        <f t="shared" si="2"/>
        <v>Power</v>
      </c>
      <c r="O5" s="1">
        <f t="shared" si="3"/>
        <v>24</v>
      </c>
      <c r="P5" s="1">
        <f t="shared" si="4"/>
        <v>24</v>
      </c>
      <c r="Q5" s="1">
        <f t="shared" si="5"/>
        <v>24</v>
      </c>
      <c r="R5" s="1">
        <f t="shared" si="6"/>
        <v>24</v>
      </c>
      <c r="S5" s="1">
        <f>((K5+L5+M5)*(O5+((P5*(Q5+R5))/(P5+Q5+R5))))/(K5+L5+M5+O5+((P5*(Q5+R5))/(P5+Q5+R5)))</f>
        <v>25.714285714285715</v>
      </c>
      <c r="T5" s="1">
        <f>1/((1/(K5+L5+M5))+(1/(O5+(1/((1/P5)+(1/(Q5+R5)))))))</f>
        <v>25.714285714285715</v>
      </c>
      <c r="X5" s="1">
        <f t="shared" si="8"/>
        <v>1</v>
      </c>
      <c r="Y5" s="1">
        <f t="shared" si="9"/>
        <v>7</v>
      </c>
      <c r="Z5" s="1">
        <f t="shared" si="10"/>
        <v>0</v>
      </c>
    </row>
    <row r="6" spans="1:26" x14ac:dyDescent="0.35">
      <c r="A6" t="s">
        <v>12</v>
      </c>
      <c r="B6" s="1" t="s">
        <v>49</v>
      </c>
      <c r="C6" s="1" t="s">
        <v>50</v>
      </c>
      <c r="D6" s="1" t="s">
        <v>49</v>
      </c>
      <c r="E6" s="1" t="s">
        <v>49</v>
      </c>
      <c r="F6" s="2" t="s">
        <v>48</v>
      </c>
      <c r="G6" s="1" t="s">
        <v>49</v>
      </c>
      <c r="H6" s="1" t="s">
        <v>49</v>
      </c>
      <c r="I6" s="1" t="s">
        <v>50</v>
      </c>
      <c r="K6" s="1">
        <f t="shared" si="7"/>
        <v>24</v>
      </c>
      <c r="L6" s="1">
        <f t="shared" si="0"/>
        <v>0</v>
      </c>
      <c r="M6" s="1">
        <f t="shared" si="1"/>
        <v>24</v>
      </c>
      <c r="N6" s="1">
        <f t="shared" si="2"/>
        <v>24</v>
      </c>
      <c r="O6" s="1" t="str">
        <f t="shared" si="3"/>
        <v>Power</v>
      </c>
      <c r="P6" s="1">
        <f t="shared" si="4"/>
        <v>24</v>
      </c>
      <c r="Q6" s="1">
        <f t="shared" si="5"/>
        <v>24</v>
      </c>
      <c r="R6" s="1">
        <f t="shared" si="6"/>
        <v>0</v>
      </c>
      <c r="S6" s="1">
        <f>(((K6+L6+M6)*N6)/(K6+L6+M6+N6))+((P6*(Q6+R6))/(P6+Q6+R6))</f>
        <v>28</v>
      </c>
      <c r="T6" s="1">
        <f>(1/(1/(K6+L6+M6)+(1/N6)))+(1/((1/P6)+(1/(Q6+R6))))</f>
        <v>28</v>
      </c>
      <c r="X6" s="1">
        <f t="shared" si="8"/>
        <v>1</v>
      </c>
      <c r="Y6" s="1">
        <f t="shared" si="9"/>
        <v>5</v>
      </c>
      <c r="Z6" s="1">
        <f t="shared" si="10"/>
        <v>2</v>
      </c>
    </row>
    <row r="7" spans="1:26" x14ac:dyDescent="0.35">
      <c r="A7" t="s">
        <v>13</v>
      </c>
      <c r="B7" s="1" t="s">
        <v>49</v>
      </c>
      <c r="C7" s="1" t="s">
        <v>49</v>
      </c>
      <c r="D7" s="1" t="s">
        <v>49</v>
      </c>
      <c r="E7" s="1" t="s">
        <v>49</v>
      </c>
      <c r="F7" s="2" t="s">
        <v>48</v>
      </c>
      <c r="G7" s="1" t="s">
        <v>49</v>
      </c>
      <c r="H7" s="1" t="s">
        <v>49</v>
      </c>
      <c r="I7" s="1" t="s">
        <v>49</v>
      </c>
      <c r="K7" s="1">
        <f t="shared" si="7"/>
        <v>24</v>
      </c>
      <c r="L7" s="1">
        <f t="shared" si="0"/>
        <v>24</v>
      </c>
      <c r="M7" s="1">
        <f t="shared" si="1"/>
        <v>24</v>
      </c>
      <c r="N7" s="1">
        <f t="shared" si="2"/>
        <v>24</v>
      </c>
      <c r="O7" s="1" t="str">
        <f t="shared" si="3"/>
        <v>Power</v>
      </c>
      <c r="P7" s="1">
        <f t="shared" si="4"/>
        <v>24</v>
      </c>
      <c r="Q7" s="1">
        <f t="shared" si="5"/>
        <v>24</v>
      </c>
      <c r="R7" s="1">
        <f t="shared" si="6"/>
        <v>24</v>
      </c>
      <c r="S7" s="1">
        <f>(((K7+L7+M7)*N7)/(K7+L7+M7+N7))+((P7*(Q7+R7))/(P7+Q7+R7))</f>
        <v>34</v>
      </c>
      <c r="T7" s="1">
        <f>(1/(1/(K7+L7+M7)+(1/N7)))+(1/((1/P7)+(1/(Q7+R7))))</f>
        <v>34</v>
      </c>
      <c r="X7" s="1">
        <f t="shared" si="8"/>
        <v>1</v>
      </c>
      <c r="Y7" s="1">
        <f t="shared" si="9"/>
        <v>7</v>
      </c>
      <c r="Z7" s="1">
        <f t="shared" si="10"/>
        <v>0</v>
      </c>
    </row>
    <row r="8" spans="1:26" x14ac:dyDescent="0.35">
      <c r="A8" t="s">
        <v>14</v>
      </c>
      <c r="B8" s="1" t="s">
        <v>50</v>
      </c>
      <c r="C8" s="1" t="s">
        <v>50</v>
      </c>
      <c r="D8" s="1" t="s">
        <v>50</v>
      </c>
      <c r="E8" s="1" t="s">
        <v>49</v>
      </c>
      <c r="F8" s="1" t="s">
        <v>49</v>
      </c>
      <c r="G8" s="2" t="s">
        <v>48</v>
      </c>
      <c r="H8" s="1" t="s">
        <v>49</v>
      </c>
      <c r="I8" s="1" t="s">
        <v>49</v>
      </c>
      <c r="K8" s="1">
        <f t="shared" si="7"/>
        <v>0</v>
      </c>
      <c r="L8" s="1">
        <f t="shared" si="0"/>
        <v>0</v>
      </c>
      <c r="M8" s="1">
        <f t="shared" si="1"/>
        <v>0</v>
      </c>
      <c r="N8" s="1">
        <f t="shared" si="2"/>
        <v>24</v>
      </c>
      <c r="O8" s="1">
        <f t="shared" si="3"/>
        <v>24</v>
      </c>
      <c r="P8" s="1" t="str">
        <f t="shared" si="4"/>
        <v>Power</v>
      </c>
      <c r="Q8" s="1">
        <f t="shared" si="5"/>
        <v>24</v>
      </c>
      <c r="R8" s="1">
        <f t="shared" si="6"/>
        <v>24</v>
      </c>
      <c r="S8" s="1">
        <f>((O8+((K8+L8+M8)*N8)/(K8+L8+M8+N8))*(Q8+R8))/(O8+((K8+L8+M8)*N8)/(K8+L8+M8+N8)+Q8+R8)</f>
        <v>16</v>
      </c>
      <c r="T8" s="1" t="e">
        <f>1/(1/(O8+(1/((1/(K8+L8+M8))+(1/N8))))+(1/(Q8+R8)))</f>
        <v>#DIV/0!</v>
      </c>
      <c r="X8" s="1">
        <f t="shared" si="8"/>
        <v>1</v>
      </c>
      <c r="Y8" s="1">
        <f t="shared" si="9"/>
        <v>4</v>
      </c>
      <c r="Z8" s="1">
        <f t="shared" si="10"/>
        <v>3</v>
      </c>
    </row>
    <row r="9" spans="1:26" x14ac:dyDescent="0.35">
      <c r="A9" t="s">
        <v>15</v>
      </c>
      <c r="B9" s="1" t="s">
        <v>49</v>
      </c>
      <c r="C9" s="1" t="s">
        <v>49</v>
      </c>
      <c r="D9" s="1" t="s">
        <v>49</v>
      </c>
      <c r="E9" s="1" t="s">
        <v>49</v>
      </c>
      <c r="F9" s="1" t="s">
        <v>49</v>
      </c>
      <c r="G9" s="2" t="s">
        <v>48</v>
      </c>
      <c r="H9" s="1" t="s">
        <v>49</v>
      </c>
      <c r="I9" s="1" t="s">
        <v>49</v>
      </c>
      <c r="K9" s="1">
        <f t="shared" si="7"/>
        <v>24</v>
      </c>
      <c r="L9" s="1">
        <f t="shared" si="0"/>
        <v>24</v>
      </c>
      <c r="M9" s="1">
        <f t="shared" si="1"/>
        <v>24</v>
      </c>
      <c r="N9" s="1">
        <f t="shared" si="2"/>
        <v>24</v>
      </c>
      <c r="O9" s="1">
        <f t="shared" si="3"/>
        <v>24</v>
      </c>
      <c r="P9" s="1" t="str">
        <f t="shared" si="4"/>
        <v>Power</v>
      </c>
      <c r="Q9" s="1">
        <f t="shared" si="5"/>
        <v>24</v>
      </c>
      <c r="R9" s="1">
        <f t="shared" si="6"/>
        <v>24</v>
      </c>
      <c r="S9" s="1">
        <f>((O9+((K9+L9+M9)*N9)/(K9+L9+M9+N9))*(Q9+R9))/(O9+((K9+L9+M9)*N9)/(K9+L9+M9+N9)+Q9+R9)</f>
        <v>22.4</v>
      </c>
      <c r="T9" s="1">
        <f>1/(1/(O9+(1/((1/(K9+L9+M9))+(1/N9))))+(1/(Q9+R9)))</f>
        <v>22.400000000000002</v>
      </c>
      <c r="X9" s="1">
        <f t="shared" si="8"/>
        <v>1</v>
      </c>
      <c r="Y9" s="1">
        <f t="shared" si="9"/>
        <v>7</v>
      </c>
      <c r="Z9" s="1">
        <f t="shared" si="10"/>
        <v>0</v>
      </c>
    </row>
    <row r="10" spans="1:26" x14ac:dyDescent="0.35">
      <c r="A10" t="s">
        <v>16</v>
      </c>
      <c r="B10" s="1" t="s">
        <v>49</v>
      </c>
      <c r="C10" s="1" t="s">
        <v>50</v>
      </c>
      <c r="D10" s="1" t="s">
        <v>50</v>
      </c>
      <c r="E10" s="1" t="s">
        <v>49</v>
      </c>
      <c r="F10" s="1" t="s">
        <v>49</v>
      </c>
      <c r="G10" s="1" t="s">
        <v>49</v>
      </c>
      <c r="H10" s="2" t="s">
        <v>48</v>
      </c>
      <c r="I10" s="2" t="s">
        <v>49</v>
      </c>
      <c r="K10" s="1">
        <f t="shared" si="7"/>
        <v>24</v>
      </c>
      <c r="L10" s="1">
        <f t="shared" si="0"/>
        <v>0</v>
      </c>
      <c r="M10" s="1">
        <f t="shared" si="1"/>
        <v>0</v>
      </c>
      <c r="N10" s="1">
        <f t="shared" si="2"/>
        <v>24</v>
      </c>
      <c r="O10" s="1">
        <f t="shared" si="3"/>
        <v>24</v>
      </c>
      <c r="P10" s="1">
        <f t="shared" si="4"/>
        <v>24</v>
      </c>
      <c r="Q10" s="1" t="str">
        <f t="shared" si="5"/>
        <v>Power</v>
      </c>
      <c r="R10" s="1">
        <f t="shared" si="6"/>
        <v>24</v>
      </c>
      <c r="S10" s="1">
        <f>((((((K10+L10+M10)*N10)/(K10+L10+M10+N10))+O10)*P10)/((((K10+L10+M10)*N10)/(K10+L10+M10+N10))+O10+P10))+R10</f>
        <v>38.4</v>
      </c>
      <c r="T10" s="1">
        <f>1/((1/(1/((1/(K10+L10+M10))+(1/N10))+O10))+(1/P10))+R10</f>
        <v>38.4</v>
      </c>
      <c r="X10" s="1">
        <f t="shared" si="8"/>
        <v>1</v>
      </c>
      <c r="Y10" s="1">
        <f t="shared" si="9"/>
        <v>5</v>
      </c>
      <c r="Z10" s="1">
        <f t="shared" si="10"/>
        <v>2</v>
      </c>
    </row>
    <row r="11" spans="1:26" x14ac:dyDescent="0.35">
      <c r="A11" t="s">
        <v>17</v>
      </c>
      <c r="B11" s="1" t="s">
        <v>49</v>
      </c>
      <c r="C11" s="1" t="s">
        <v>49</v>
      </c>
      <c r="D11" s="1" t="s">
        <v>49</v>
      </c>
      <c r="E11" s="1" t="s">
        <v>49</v>
      </c>
      <c r="F11" s="1" t="s">
        <v>49</v>
      </c>
      <c r="G11" s="1" t="s">
        <v>49</v>
      </c>
      <c r="H11" s="2" t="s">
        <v>48</v>
      </c>
      <c r="I11" s="2" t="s">
        <v>49</v>
      </c>
      <c r="K11" s="1">
        <f t="shared" si="7"/>
        <v>24</v>
      </c>
      <c r="L11" s="1">
        <f t="shared" si="0"/>
        <v>24</v>
      </c>
      <c r="M11" s="1">
        <f t="shared" si="1"/>
        <v>24</v>
      </c>
      <c r="N11" s="1">
        <f t="shared" si="2"/>
        <v>24</v>
      </c>
      <c r="O11" s="1">
        <f t="shared" si="3"/>
        <v>24</v>
      </c>
      <c r="P11" s="1">
        <f t="shared" si="4"/>
        <v>24</v>
      </c>
      <c r="Q11" s="1" t="str">
        <f t="shared" si="5"/>
        <v>Power</v>
      </c>
      <c r="R11" s="1">
        <f t="shared" si="6"/>
        <v>24</v>
      </c>
      <c r="S11" s="1">
        <f>((((((K11+L11+M11)*N11)/(K11+L11+M11+N11))+O11)*P11)/((((K11+L11+M11)*N11)/(K11+L11+M11+N11))+O11+P11))+R11</f>
        <v>39.272727272727273</v>
      </c>
      <c r="T11" s="1">
        <f>1/((1/(1/((1/(K11+L11+M11))+(1/N11))+O11))+(1/P11))+R11</f>
        <v>39.272727272727273</v>
      </c>
      <c r="X11" s="1">
        <f t="shared" si="8"/>
        <v>1</v>
      </c>
      <c r="Y11" s="1">
        <f t="shared" si="9"/>
        <v>7</v>
      </c>
      <c r="Z11" s="1">
        <f t="shared" si="10"/>
        <v>0</v>
      </c>
    </row>
    <row r="12" spans="1:26" x14ac:dyDescent="0.35">
      <c r="A12" t="s">
        <v>18</v>
      </c>
    </row>
    <row r="13" spans="1:26" x14ac:dyDescent="0.35">
      <c r="A13" t="s">
        <v>19</v>
      </c>
    </row>
    <row r="14" spans="1:26" x14ac:dyDescent="0.35">
      <c r="A14" t="s">
        <v>20</v>
      </c>
    </row>
    <row r="15" spans="1:26" x14ac:dyDescent="0.35">
      <c r="A15" t="s">
        <v>21</v>
      </c>
    </row>
    <row r="16" spans="1:26" x14ac:dyDescent="0.35">
      <c r="A16" t="s">
        <v>22</v>
      </c>
    </row>
    <row r="17" spans="1:1" x14ac:dyDescent="0.35">
      <c r="A17" t="s">
        <v>23</v>
      </c>
    </row>
    <row r="18" spans="1:1" x14ac:dyDescent="0.35">
      <c r="A18" t="s">
        <v>24</v>
      </c>
    </row>
    <row r="19" spans="1:1" x14ac:dyDescent="0.35">
      <c r="A19" t="s">
        <v>25</v>
      </c>
    </row>
    <row r="20" spans="1:1" x14ac:dyDescent="0.35">
      <c r="A20" t="s">
        <v>26</v>
      </c>
    </row>
    <row r="21" spans="1:1" x14ac:dyDescent="0.35">
      <c r="A21" t="s">
        <v>27</v>
      </c>
    </row>
    <row r="22" spans="1:1" x14ac:dyDescent="0.35">
      <c r="A22" t="s">
        <v>28</v>
      </c>
    </row>
    <row r="23" spans="1:1" x14ac:dyDescent="0.35">
      <c r="A23" t="s">
        <v>29</v>
      </c>
    </row>
    <row r="24" spans="1:1" x14ac:dyDescent="0.35">
      <c r="A24" t="s">
        <v>30</v>
      </c>
    </row>
    <row r="25" spans="1:1" x14ac:dyDescent="0.35">
      <c r="A25" t="s">
        <v>31</v>
      </c>
    </row>
    <row r="26" spans="1:1" x14ac:dyDescent="0.35">
      <c r="A26" t="s">
        <v>32</v>
      </c>
    </row>
    <row r="27" spans="1:1" x14ac:dyDescent="0.35">
      <c r="A27" t="s">
        <v>33</v>
      </c>
    </row>
    <row r="28" spans="1:1" x14ac:dyDescent="0.35">
      <c r="A28" t="s">
        <v>34</v>
      </c>
    </row>
    <row r="29" spans="1:1" x14ac:dyDescent="0.35">
      <c r="A29" t="s">
        <v>35</v>
      </c>
    </row>
    <row r="30" spans="1:1" x14ac:dyDescent="0.35">
      <c r="A30" t="s">
        <v>36</v>
      </c>
    </row>
    <row r="31" spans="1:1" x14ac:dyDescent="0.35">
      <c r="A31" t="s">
        <v>37</v>
      </c>
    </row>
    <row r="32" spans="1:1" x14ac:dyDescent="0.35">
      <c r="A32" t="s">
        <v>38</v>
      </c>
    </row>
    <row r="33" spans="1:9" x14ac:dyDescent="0.35">
      <c r="A33" t="s">
        <v>39</v>
      </c>
    </row>
    <row r="34" spans="1:9" x14ac:dyDescent="0.35">
      <c r="A34" t="s">
        <v>40</v>
      </c>
    </row>
    <row r="35" spans="1:9" x14ac:dyDescent="0.35">
      <c r="A35" t="s">
        <v>41</v>
      </c>
    </row>
    <row r="36" spans="1:9" x14ac:dyDescent="0.35">
      <c r="A36" t="s">
        <v>42</v>
      </c>
    </row>
    <row r="37" spans="1:9" x14ac:dyDescent="0.35">
      <c r="A37" t="s">
        <v>43</v>
      </c>
    </row>
    <row r="38" spans="1:9" x14ac:dyDescent="0.35">
      <c r="A38" t="s">
        <v>44</v>
      </c>
    </row>
    <row r="39" spans="1:9" x14ac:dyDescent="0.35">
      <c r="B39" s="1" t="s">
        <v>48</v>
      </c>
      <c r="C39" s="1" t="s">
        <v>48</v>
      </c>
      <c r="D39" s="1" t="s">
        <v>48</v>
      </c>
      <c r="E39" s="1" t="s">
        <v>48</v>
      </c>
      <c r="F39" s="1" t="s">
        <v>48</v>
      </c>
      <c r="G39" s="1" t="s">
        <v>48</v>
      </c>
      <c r="H39" s="1" t="s">
        <v>48</v>
      </c>
      <c r="I39" s="1" t="s">
        <v>48</v>
      </c>
    </row>
    <row r="40" spans="1:9" x14ac:dyDescent="0.35">
      <c r="B40" s="1" t="s">
        <v>49</v>
      </c>
      <c r="C40" s="1" t="s">
        <v>49</v>
      </c>
      <c r="D40" s="1" t="s">
        <v>49</v>
      </c>
      <c r="E40" s="1" t="s">
        <v>49</v>
      </c>
      <c r="F40" s="1" t="s">
        <v>49</v>
      </c>
      <c r="G40" s="1" t="s">
        <v>49</v>
      </c>
      <c r="H40" s="1" t="s">
        <v>49</v>
      </c>
      <c r="I40" s="1" t="s">
        <v>49</v>
      </c>
    </row>
    <row r="41" spans="1:9" x14ac:dyDescent="0.35">
      <c r="B41" s="1" t="s">
        <v>50</v>
      </c>
      <c r="C41" s="1" t="s">
        <v>50</v>
      </c>
      <c r="D41" s="1" t="s">
        <v>50</v>
      </c>
      <c r="E41" s="1" t="s">
        <v>50</v>
      </c>
      <c r="F41" s="1" t="s">
        <v>50</v>
      </c>
      <c r="G41" s="1" t="s">
        <v>50</v>
      </c>
      <c r="H41" s="1" t="s">
        <v>50</v>
      </c>
      <c r="I41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2017-10-18T12:52:16Z</dcterms:created>
  <dcterms:modified xsi:type="dcterms:W3CDTF">2017-10-19T14:38:31Z</dcterms:modified>
</cp:coreProperties>
</file>